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131\NAS_Public\共有フォルダー2\職員用\申請書（原本）\2021.4.1～申請書作成中\"/>
    </mc:Choice>
  </mc:AlternateContent>
  <xr:revisionPtr revIDLastSave="0" documentId="13_ncr:1_{779EE2F7-B8A7-451B-82D2-F25154F23FC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様式第３号" sheetId="3" r:id="rId1"/>
    <sheet name="データ" sheetId="4" r:id="rId2"/>
  </sheets>
  <calcPr calcId="191029"/>
</workbook>
</file>

<file path=xl/calcChain.xml><?xml version="1.0" encoding="utf-8"?>
<calcChain xmlns="http://schemas.openxmlformats.org/spreadsheetml/2006/main">
  <c r="E1" i="4" l="1"/>
  <c r="M26" i="3" l="1"/>
  <c r="H3" i="4"/>
  <c r="H2" i="4"/>
  <c r="I32" i="3" l="1"/>
  <c r="K32" i="3" s="1"/>
  <c r="M24" i="3"/>
  <c r="M2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machi06</author>
  </authors>
  <commentList>
    <comment ref="E23" authorId="0" shapeId="0" xr:uid="{8014B14B-80E1-4377-AFBA-444DE1B10920}">
      <text>
        <r>
          <rPr>
            <sz val="9"/>
            <color indexed="81"/>
            <rFont val="ＭＳ Ｐゴシック"/>
            <family val="3"/>
            <charset val="128"/>
          </rPr>
          <t>数字を入力して下さい</t>
        </r>
      </text>
    </comment>
  </commentList>
</comments>
</file>

<file path=xl/sharedStrings.xml><?xml version="1.0" encoding="utf-8"?>
<sst xmlns="http://schemas.openxmlformats.org/spreadsheetml/2006/main" count="91" uniqueCount="77">
  <si>
    <t>使用料の減免を受けようとする場合の理由</t>
    <rPh sb="0" eb="3">
      <t>シヨウリョウ</t>
    </rPh>
    <rPh sb="4" eb="6">
      <t>ゲンメン</t>
    </rPh>
    <rPh sb="7" eb="8">
      <t>ウ</t>
    </rPh>
    <rPh sb="14" eb="16">
      <t>バアイ</t>
    </rPh>
    <rPh sb="17" eb="19">
      <t>リユウ</t>
    </rPh>
    <phoneticPr fontId="1"/>
  </si>
  <si>
    <t>減免率</t>
    <rPh sb="0" eb="2">
      <t>ゲンメン</t>
    </rPh>
    <rPh sb="2" eb="3">
      <t>リツ</t>
    </rPh>
    <phoneticPr fontId="1"/>
  </si>
  <si>
    <t>★以下の欄は記入不要です。</t>
    <rPh sb="1" eb="3">
      <t>イカ</t>
    </rPh>
    <rPh sb="4" eb="5">
      <t>ラン</t>
    </rPh>
    <rPh sb="6" eb="8">
      <t>キニュウ</t>
    </rPh>
    <rPh sb="8" eb="10">
      <t>フヨウ</t>
    </rPh>
    <phoneticPr fontId="1"/>
  </si>
  <si>
    <t>居住の別</t>
    <rPh sb="0" eb="2">
      <t>キョジュウ</t>
    </rPh>
    <rPh sb="3" eb="4">
      <t>ベツ</t>
    </rPh>
    <phoneticPr fontId="1"/>
  </si>
  <si>
    <t>上記の申請については、□許可する　　□許可しない</t>
    <rPh sb="0" eb="2">
      <t>ジョウキ</t>
    </rPh>
    <rPh sb="3" eb="5">
      <t>シンセイ</t>
    </rPh>
    <rPh sb="12" eb="14">
      <t>キョカ</t>
    </rPh>
    <rPh sb="19" eb="21">
      <t>キョカ</t>
    </rPh>
    <phoneticPr fontId="1"/>
  </si>
  <si>
    <t>決　　裁</t>
    <rPh sb="0" eb="1">
      <t>ケツ</t>
    </rPh>
    <rPh sb="3" eb="4">
      <t>サイ</t>
    </rPh>
    <phoneticPr fontId="1"/>
  </si>
  <si>
    <t>＜ロッカー＞</t>
    <phoneticPr fontId="1"/>
  </si>
  <si>
    <t>使用料</t>
    <rPh sb="0" eb="3">
      <t>シヨウリョウ</t>
    </rPh>
    <phoneticPr fontId="1"/>
  </si>
  <si>
    <t>＜貸店舗スペース＞</t>
    <rPh sb="1" eb="2">
      <t>カ</t>
    </rPh>
    <rPh sb="2" eb="4">
      <t>テンポ</t>
    </rPh>
    <phoneticPr fontId="1"/>
  </si>
  <si>
    <t>　　小城市まちなか市民交流プラザを利用したいので、次のとおり申請します。</t>
    <rPh sb="2" eb="5">
      <t>オギシ</t>
    </rPh>
    <rPh sb="9" eb="11">
      <t>シミン</t>
    </rPh>
    <rPh sb="11" eb="13">
      <t>コウリュウ</t>
    </rPh>
    <rPh sb="17" eb="19">
      <t>リヨウ</t>
    </rPh>
    <rPh sb="25" eb="26">
      <t>ツギ</t>
    </rPh>
    <rPh sb="30" eb="32">
      <t>シンセイ</t>
    </rPh>
    <phoneticPr fontId="1"/>
  </si>
  <si>
    <t>利用目的</t>
    <rPh sb="0" eb="2">
      <t>リヨウ</t>
    </rPh>
    <rPh sb="2" eb="4">
      <t>モクテキ</t>
    </rPh>
    <phoneticPr fontId="1"/>
  </si>
  <si>
    <t>様式第３号（第２条関係）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</si>
  <si>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まちなか市民交流プラザ利用許可（変更）申請書〔ロッカー、貸店舗用〕</t>
    <rPh sb="4" eb="6">
      <t>シミン</t>
    </rPh>
    <rPh sb="6" eb="8">
      <t>コウリュウ</t>
    </rPh>
    <rPh sb="11" eb="13">
      <t>リヨウ</t>
    </rPh>
    <rPh sb="13" eb="15">
      <t>キョカ</t>
    </rPh>
    <rPh sb="16" eb="18">
      <t>ヘンコウ</t>
    </rPh>
    <rPh sb="19" eb="21">
      <t>シンセイ</t>
    </rPh>
    <rPh sb="21" eb="22">
      <t>ショ</t>
    </rPh>
    <rPh sb="28" eb="29">
      <t>カ</t>
    </rPh>
    <rPh sb="29" eb="31">
      <t>テンポ</t>
    </rPh>
    <rPh sb="31" eb="32">
      <t>ヨウ</t>
    </rPh>
    <phoneticPr fontId="1"/>
  </si>
  <si>
    <t>利用期間</t>
    <rPh sb="0" eb="2">
      <t>リヨウ</t>
    </rPh>
    <rPh sb="2" eb="3">
      <t>キ</t>
    </rPh>
    <rPh sb="3" eb="4">
      <t>カン</t>
    </rPh>
    <phoneticPr fontId="1"/>
  </si>
  <si>
    <t>小城市まちなか市民交流プラザ
指定管理者　㈱まちづくり小城　</t>
    <rPh sb="0" eb="2">
      <t>オギ</t>
    </rPh>
    <rPh sb="2" eb="3">
      <t>シ</t>
    </rPh>
    <rPh sb="7" eb="9">
      <t>シミン</t>
    </rPh>
    <rPh sb="9" eb="11">
      <t>コウリュウ</t>
    </rPh>
    <rPh sb="15" eb="17">
      <t>シテイ</t>
    </rPh>
    <rPh sb="17" eb="20">
      <t>カンリシャ</t>
    </rPh>
    <rPh sb="27" eb="29">
      <t>オギ</t>
    </rPh>
    <phoneticPr fontId="1"/>
  </si>
  <si>
    <t>様</t>
    <rPh sb="0" eb="1">
      <t>サマ</t>
    </rPh>
    <phoneticPr fontId="1"/>
  </si>
  <si>
    <t>タイプ</t>
    <phoneticPr fontId="1"/>
  </si>
  <si>
    <t>(申請者)</t>
    <rPh sb="1" eb="4">
      <t>シンセイシャ</t>
    </rPh>
    <phoneticPr fontId="1"/>
  </si>
  <si>
    <t>団体名・代表者名</t>
    <rPh sb="0" eb="3">
      <t>ダンタイメイ</t>
    </rPh>
    <rPh sb="4" eb="8">
      <t>ダイヒョウシャメイ</t>
    </rPh>
    <phoneticPr fontId="1"/>
  </si>
  <si>
    <t>団体住所</t>
    <rPh sb="0" eb="4">
      <t>ダンタイジュウショ</t>
    </rPh>
    <phoneticPr fontId="1"/>
  </si>
  <si>
    <t>団体連絡先</t>
    <rPh sb="0" eb="5">
      <t>ダンタイレンラクサキ</t>
    </rPh>
    <phoneticPr fontId="1"/>
  </si>
  <si>
    <t>申請者名</t>
    <rPh sb="0" eb="4">
      <t>シンセイシャメイ</t>
    </rPh>
    <phoneticPr fontId="1"/>
  </si>
  <si>
    <t>申請者住所</t>
    <rPh sb="0" eb="5">
      <t>シンセイシャジュウショ</t>
    </rPh>
    <phoneticPr fontId="1"/>
  </si>
  <si>
    <t>申請者連絡先</t>
    <rPh sb="0" eb="6">
      <t>シンセイシャレンラクサキ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</si>
  <si>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</si>
  <si>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</si>
  <si>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</si>
  <si>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大型</t>
    <rPh sb="0" eb="2">
      <t>オオガタ</t>
    </rPh>
    <phoneticPr fontId="1"/>
  </si>
  <si>
    <t>中型</t>
    <rPh sb="0" eb="2">
      <t>チュウガタ</t>
    </rPh>
    <phoneticPr fontId="1"/>
  </si>
  <si>
    <t>□</t>
  </si>
  <si>
    <t>□</t>
    <phoneticPr fontId="1"/>
  </si>
  <si>
    <t>■</t>
    <phoneticPr fontId="1"/>
  </si>
  <si>
    <t>)</t>
    <phoneticPr fontId="1"/>
  </si>
  <si>
    <t>利用責任者(</t>
    <rPh sb="0" eb="5">
      <t>リヨウセキニンシャ</t>
    </rPh>
    <phoneticPr fontId="1"/>
  </si>
  <si>
    <t>日まで</t>
    <rPh sb="0" eb="1">
      <t>ニチ</t>
    </rPh>
    <phoneticPr fontId="1"/>
  </si>
  <si>
    <t>月</t>
    <rPh sb="0" eb="1">
      <t>ガツ</t>
    </rPh>
    <phoneticPr fontId="1"/>
  </si>
  <si>
    <t>日から</t>
    <rPh sb="0" eb="1">
      <t>ニチ</t>
    </rPh>
    <phoneticPr fontId="1"/>
  </si>
  <si>
    <t>免除</t>
    <rPh sb="0" eb="2">
      <t>メンジョ</t>
    </rPh>
    <phoneticPr fontId="1"/>
  </si>
  <si>
    <t>8割</t>
    <rPh sb="1" eb="2">
      <t>ワリ</t>
    </rPh>
    <phoneticPr fontId="1"/>
  </si>
  <si>
    <t>5割</t>
    <rPh sb="1" eb="2">
      <t>ワリ</t>
    </rPh>
    <phoneticPr fontId="1"/>
  </si>
  <si>
    <t>市内</t>
    <rPh sb="0" eb="2">
      <t>シナイ</t>
    </rPh>
    <phoneticPr fontId="1"/>
  </si>
  <si>
    <t>市外</t>
    <rPh sb="0" eb="2">
      <t>シガイ</t>
    </rPh>
    <phoneticPr fontId="1"/>
  </si>
  <si>
    <t>小城市文化連盟加盟団体</t>
    <rPh sb="0" eb="2">
      <t>オギ</t>
    </rPh>
    <rPh sb="2" eb="3">
      <t>シ</t>
    </rPh>
    <rPh sb="3" eb="5">
      <t>ブンカ</t>
    </rPh>
    <rPh sb="5" eb="7">
      <t>レンメイ</t>
    </rPh>
    <rPh sb="7" eb="9">
      <t>カメイ</t>
    </rPh>
    <rPh sb="9" eb="11">
      <t>ダンタイ</t>
    </rPh>
    <phoneticPr fontId="1"/>
  </si>
  <si>
    <t>小城市市民活動ガイドブック登録団体</t>
    <rPh sb="0" eb="2">
      <t>オギ</t>
    </rPh>
    <rPh sb="2" eb="3">
      <t>シ</t>
    </rPh>
    <rPh sb="3" eb="5">
      <t>シミン</t>
    </rPh>
    <rPh sb="5" eb="7">
      <t>カツドウ</t>
    </rPh>
    <rPh sb="13" eb="15">
      <t>トウロク</t>
    </rPh>
    <rPh sb="15" eb="17">
      <t>ダンタイ</t>
    </rPh>
    <phoneticPr fontId="1"/>
  </si>
  <si>
    <t>小城市主催事業</t>
    <rPh sb="0" eb="2">
      <t>オギ</t>
    </rPh>
    <rPh sb="2" eb="3">
      <t>シ</t>
    </rPh>
    <rPh sb="3" eb="5">
      <t>シュサイ</t>
    </rPh>
    <rPh sb="5" eb="7">
      <t>ジギョウ</t>
    </rPh>
    <phoneticPr fontId="1"/>
  </si>
  <si>
    <t>小城市共催事業</t>
    <rPh sb="0" eb="2">
      <t>オギ</t>
    </rPh>
    <rPh sb="2" eb="3">
      <t>シ</t>
    </rPh>
    <rPh sb="3" eb="5">
      <t>キョウサイ</t>
    </rPh>
    <rPh sb="5" eb="7">
      <t>ジギョウ</t>
    </rPh>
    <phoneticPr fontId="1"/>
  </si>
  <si>
    <t>小城市後援事業</t>
    <rPh sb="0" eb="2">
      <t>オギ</t>
    </rPh>
    <rPh sb="2" eb="3">
      <t>シ</t>
    </rPh>
    <rPh sb="3" eb="5">
      <t>コウエン</t>
    </rPh>
    <rPh sb="5" eb="7">
      <t>ジギョウ</t>
    </rPh>
    <phoneticPr fontId="1"/>
  </si>
  <si>
    <t>公共的団体</t>
    <rPh sb="0" eb="3">
      <t>コウキョウテキ</t>
    </rPh>
    <rPh sb="3" eb="5">
      <t>ダンタイ</t>
    </rPh>
    <phoneticPr fontId="1"/>
  </si>
  <si>
    <t>指定管理者</t>
    <rPh sb="0" eb="2">
      <t>シテイ</t>
    </rPh>
    <rPh sb="2" eb="5">
      <t>カンリシャ</t>
    </rPh>
    <phoneticPr fontId="1"/>
  </si>
  <si>
    <t>小城市内郷土芸能保存団体</t>
    <rPh sb="0" eb="2">
      <t>オギ</t>
    </rPh>
    <rPh sb="2" eb="3">
      <t>シ</t>
    </rPh>
    <rPh sb="3" eb="4">
      <t>ナイ</t>
    </rPh>
    <rPh sb="4" eb="6">
      <t>キョウド</t>
    </rPh>
    <rPh sb="6" eb="8">
      <t>ゲイノウ</t>
    </rPh>
    <rPh sb="8" eb="10">
      <t>ホゾン</t>
    </rPh>
    <rPh sb="10" eb="12">
      <t>ダンタイ</t>
    </rPh>
    <phoneticPr fontId="1"/>
  </si>
  <si>
    <t>市内の中学校・小学校・幼稚園・保育園</t>
    <rPh sb="0" eb="2">
      <t>シナイ</t>
    </rPh>
    <rPh sb="3" eb="6">
      <t>チュウガッコウ</t>
    </rPh>
    <rPh sb="7" eb="10">
      <t>ショウガッコウ</t>
    </rPh>
    <rPh sb="11" eb="14">
      <t>ヨウチエン</t>
    </rPh>
    <rPh sb="15" eb="18">
      <t>ホイクエン</t>
    </rPh>
    <phoneticPr fontId="1"/>
  </si>
  <si>
    <t>市内の高等学校</t>
    <rPh sb="0" eb="2">
      <t>シナイ</t>
    </rPh>
    <rPh sb="3" eb="5">
      <t>コウトウ</t>
    </rPh>
    <rPh sb="5" eb="7">
      <t>ガッコウ</t>
    </rPh>
    <phoneticPr fontId="1"/>
  </si>
  <si>
    <t>小城市内の婦人会・老人クラブ・青少年健全育成団体・子どもクラブ</t>
    <rPh sb="0" eb="2">
      <t>オギ</t>
    </rPh>
    <rPh sb="2" eb="3">
      <t>シ</t>
    </rPh>
    <rPh sb="3" eb="4">
      <t>ナイ</t>
    </rPh>
    <rPh sb="5" eb="8">
      <t>フジンカイ</t>
    </rPh>
    <rPh sb="9" eb="11">
      <t>ロウジン</t>
    </rPh>
    <rPh sb="15" eb="18">
      <t>セイショウネン</t>
    </rPh>
    <rPh sb="18" eb="20">
      <t>ケンゼン</t>
    </rPh>
    <rPh sb="20" eb="22">
      <t>イクセイ</t>
    </rPh>
    <rPh sb="22" eb="24">
      <t>ダンタイ</t>
    </rPh>
    <rPh sb="25" eb="26">
      <t>コ</t>
    </rPh>
    <phoneticPr fontId="1"/>
  </si>
  <si>
    <t>小城市体育協会</t>
    <rPh sb="0" eb="2">
      <t>オギ</t>
    </rPh>
    <rPh sb="2" eb="3">
      <t>シ</t>
    </rPh>
    <rPh sb="3" eb="5">
      <t>タイイク</t>
    </rPh>
    <rPh sb="5" eb="7">
      <t>キョウカイ</t>
    </rPh>
    <phoneticPr fontId="1"/>
  </si>
  <si>
    <t>小城市文化連盟</t>
    <rPh sb="0" eb="2">
      <t>オギ</t>
    </rPh>
    <rPh sb="2" eb="3">
      <t>シ</t>
    </rPh>
    <rPh sb="3" eb="5">
      <t>ブンカ</t>
    </rPh>
    <rPh sb="5" eb="7">
      <t>レンメイ</t>
    </rPh>
    <phoneticPr fontId="1"/>
  </si>
  <si>
    <t>小城市体育協会加盟団体</t>
    <rPh sb="0" eb="2">
      <t>オギ</t>
    </rPh>
    <rPh sb="2" eb="3">
      <t>シ</t>
    </rPh>
    <rPh sb="3" eb="5">
      <t>タイイク</t>
    </rPh>
    <rPh sb="5" eb="7">
      <t>キョウカイ</t>
    </rPh>
    <rPh sb="7" eb="9">
      <t>カメイ</t>
    </rPh>
    <rPh sb="9" eb="11">
      <t>ダンタイ</t>
    </rPh>
    <phoneticPr fontId="1"/>
  </si>
  <si>
    <t>小城市区長会</t>
    <rPh sb="0" eb="2">
      <t>オギ</t>
    </rPh>
    <rPh sb="2" eb="3">
      <t>シ</t>
    </rPh>
    <rPh sb="3" eb="5">
      <t>クチョウ</t>
    </rPh>
    <rPh sb="5" eb="6">
      <t>カイ</t>
    </rPh>
    <phoneticPr fontId="1"/>
  </si>
  <si>
    <t>小城市中心市街地活性化協議会</t>
    <rPh sb="0" eb="2">
      <t>オギ</t>
    </rPh>
    <rPh sb="2" eb="3">
      <t>シ</t>
    </rPh>
    <rPh sb="3" eb="5">
      <t>チュウシン</t>
    </rPh>
    <rPh sb="5" eb="8">
      <t>シガイチ</t>
    </rPh>
    <rPh sb="8" eb="11">
      <t>カッセイカ</t>
    </rPh>
    <rPh sb="11" eb="14">
      <t>キョウギカイ</t>
    </rPh>
    <phoneticPr fontId="1"/>
  </si>
  <si>
    <t>障害者総合支援法に係る佐賀県知事指定事業所</t>
    <rPh sb="0" eb="3">
      <t>ショウガイシャ</t>
    </rPh>
    <rPh sb="3" eb="5">
      <t>ソウゴウ</t>
    </rPh>
    <rPh sb="5" eb="7">
      <t>シエン</t>
    </rPh>
    <rPh sb="7" eb="8">
      <t>ホウ</t>
    </rPh>
    <rPh sb="9" eb="10">
      <t>カカワ</t>
    </rPh>
    <rPh sb="11" eb="14">
      <t>サガケン</t>
    </rPh>
    <rPh sb="14" eb="16">
      <t>チジ</t>
    </rPh>
    <rPh sb="16" eb="18">
      <t>シテイ</t>
    </rPh>
    <rPh sb="18" eb="21">
      <t>ジギョウショ</t>
    </rPh>
    <phoneticPr fontId="1"/>
  </si>
  <si>
    <t>商店街組合、振興会</t>
    <rPh sb="0" eb="3">
      <t>ショウテンガイ</t>
    </rPh>
    <rPh sb="3" eb="5">
      <t>クミアイ</t>
    </rPh>
    <rPh sb="6" eb="9">
      <t>シンコウカイ</t>
    </rPh>
    <phoneticPr fontId="1"/>
  </si>
  <si>
    <t>市外の幼稚園・高等学校に通う市内居住者</t>
    <rPh sb="0" eb="2">
      <t>シガイ</t>
    </rPh>
    <rPh sb="3" eb="6">
      <t>ヨウチエン</t>
    </rPh>
    <rPh sb="7" eb="9">
      <t>コウトウ</t>
    </rPh>
    <rPh sb="9" eb="11">
      <t>ガッコウ</t>
    </rPh>
    <rPh sb="12" eb="13">
      <t>カヨ</t>
    </rPh>
    <rPh sb="14" eb="16">
      <t>シナイ</t>
    </rPh>
    <rPh sb="16" eb="19">
      <t>キョジュウシャ</t>
    </rPh>
    <phoneticPr fontId="1"/>
  </si>
  <si>
    <t>その他市長が特に認めるもの</t>
    <rPh sb="2" eb="3">
      <t>タ</t>
    </rPh>
    <rPh sb="3" eb="5">
      <t>シチョウ</t>
    </rPh>
    <rPh sb="6" eb="7">
      <t>トク</t>
    </rPh>
    <rPh sb="8" eb="9">
      <t>ミト</t>
    </rPh>
    <phoneticPr fontId="1"/>
  </si>
  <si>
    <t>西九州大学</t>
    <rPh sb="0" eb="1">
      <t>ニシ</t>
    </rPh>
    <rPh sb="1" eb="3">
      <t>キュウシュウ</t>
    </rPh>
    <rPh sb="3" eb="5">
      <t>ダイガク</t>
    </rPh>
    <phoneticPr fontId="1"/>
  </si>
  <si>
    <t>減免リスト</t>
    <rPh sb="0" eb="2">
      <t>ゲンメン</t>
    </rPh>
    <phoneticPr fontId="1"/>
  </si>
  <si>
    <t>-</t>
    <phoneticPr fontId="1"/>
  </si>
  <si>
    <t>小城市非常勤職員</t>
    <rPh sb="0" eb="2">
      <t>オギ</t>
    </rPh>
    <rPh sb="2" eb="3">
      <t>シ</t>
    </rPh>
    <rPh sb="3" eb="6">
      <t>ヒジョウキン</t>
    </rPh>
    <rPh sb="6" eb="8">
      <t>ショクイン</t>
    </rPh>
    <phoneticPr fontId="1"/>
  </si>
  <si>
    <t>株式会社まちづくり小城共催事業</t>
    <rPh sb="0" eb="4">
      <t>カブシキガイシャ</t>
    </rPh>
    <rPh sb="9" eb="11">
      <t>オギ</t>
    </rPh>
    <rPh sb="11" eb="13">
      <t>キョウサイ</t>
    </rPh>
    <rPh sb="13" eb="15">
      <t>ジギョウ</t>
    </rPh>
    <phoneticPr fontId="1"/>
  </si>
  <si>
    <t>減免判定</t>
    <rPh sb="0" eb="2">
      <t>ゲンメン</t>
    </rPh>
    <rPh sb="2" eb="4">
      <t>ハンテイ</t>
    </rPh>
    <phoneticPr fontId="1"/>
  </si>
  <si>
    <t>市内</t>
    <rPh sb="0" eb="2">
      <t>シナイ</t>
    </rPh>
    <phoneticPr fontId="1"/>
  </si>
  <si>
    <t>市外</t>
    <rPh sb="0" eb="2">
      <t>シガイ</t>
    </rPh>
    <phoneticPr fontId="1"/>
  </si>
  <si>
    <t>円×</t>
    <rPh sb="0" eb="1">
      <t>エン</t>
    </rPh>
    <phoneticPr fontId="1"/>
  </si>
  <si>
    <t>台×(負担割合)</t>
    <rPh sb="0" eb="1">
      <t>ダイ</t>
    </rPh>
    <rPh sb="3" eb="7">
      <t>フタンワリアイ</t>
    </rPh>
    <phoneticPr fontId="1"/>
  </si>
  <si>
    <t>％＝</t>
    <phoneticPr fontId="1"/>
  </si>
  <si>
    <t>円</t>
    <rPh sb="0" eb="1">
      <t>エン</t>
    </rPh>
    <phoneticPr fontId="1"/>
  </si>
  <si>
    <t>処理</t>
    <rPh sb="0" eb="2">
      <t>ショリ</t>
    </rPh>
    <phoneticPr fontId="1"/>
  </si>
  <si>
    <t>受付</t>
    <rPh sb="0" eb="2">
      <t>ウケツケ</t>
    </rPh>
    <phoneticPr fontId="1"/>
  </si>
  <si>
    <t>2021.4改正</t>
    <rPh sb="6" eb="8">
      <t>カイセイ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</si>
</sst>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2" borderId="0" xfId="0" applyFont="1" applyFill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0" borderId="7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2" borderId="3" xfId="0" applyFont="1" applyFill="1" applyBorder="1">
      <alignment vertical="center"/>
    </xf>
    <xf numFmtId="0" fontId="2" fillId="0" borderId="5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3" xfId="0" applyFont="1" applyFill="1" applyBorder="1" applyAlignment="1">
      <alignment horizontal="right" vertical="center"/>
    </xf>
    <xf numFmtId="0" fontId="2" fillId="2" borderId="2" xfId="0" applyFont="1" applyFill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38" fontId="2" fillId="0" borderId="3" xfId="1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38" fontId="2" fillId="2" borderId="2" xfId="1" applyFont="1" applyFill="1" applyBorder="1" applyAlignment="1">
      <alignment horizontal="center" vertical="center"/>
    </xf>
    <xf numFmtId="38" fontId="2" fillId="2" borderId="3" xfId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topLeftCell="A19" zoomScaleNormal="100" workbookViewId="0">
      <selection activeCell="Q30" sqref="Q30"/>
    </sheetView>
  </sheetViews>
  <sheetFormatPr defaultRowHeight="13.5" x14ac:dyDescent="0.15"/>
  <cols>
    <col min="1" max="1" width="15.75" style="1" customWidth="1"/>
    <col min="2" max="15" width="5" style="1" customWidth="1"/>
    <col min="16" max="16384" width="9" style="1"/>
  </cols>
  <sheetData>
    <row r="1" spans="1:16" x14ac:dyDescent="0.15">
      <c r="A1" s="2" t="s">
        <v>11</v>
      </c>
    </row>
    <row r="2" spans="1:16" ht="9.75" customHeight="1" x14ac:dyDescent="0.15">
      <c r="A2" s="2"/>
    </row>
    <row r="3" spans="1:16" x14ac:dyDescent="0.15">
      <c r="A3" s="67" t="s">
        <v>12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3"/>
    </row>
    <row r="4" spans="1:16" ht="9.75" customHeight="1" x14ac:dyDescent="0.15"/>
    <row r="5" spans="1:16" ht="17.25" customHeight="1" x14ac:dyDescent="0.15">
      <c r="I5" s="73"/>
      <c r="J5" s="73"/>
      <c r="K5" s="3" t="s">
        <v>26</v>
      </c>
      <c r="L5" s="16"/>
      <c r="M5" s="3" t="s">
        <v>25</v>
      </c>
      <c r="N5" s="16"/>
      <c r="O5" s="3" t="s">
        <v>24</v>
      </c>
    </row>
    <row r="6" spans="1:16" ht="30" customHeight="1" x14ac:dyDescent="0.15">
      <c r="A6" s="76" t="s">
        <v>14</v>
      </c>
      <c r="B6" s="76"/>
      <c r="C6" s="76"/>
      <c r="D6" s="76"/>
      <c r="E6" s="14" t="s">
        <v>15</v>
      </c>
      <c r="F6" s="14"/>
      <c r="G6" s="14"/>
      <c r="H6" s="14"/>
      <c r="K6" s="11"/>
      <c r="L6" s="12"/>
      <c r="M6" s="11"/>
      <c r="N6" s="12"/>
      <c r="O6" s="11"/>
    </row>
    <row r="7" spans="1:16" ht="21" customHeight="1" x14ac:dyDescent="0.15">
      <c r="A7" s="15" t="s">
        <v>17</v>
      </c>
      <c r="H7" s="28"/>
      <c r="I7" s="28"/>
      <c r="J7" s="28"/>
      <c r="K7" s="28"/>
      <c r="L7" s="28"/>
      <c r="M7" s="28"/>
      <c r="N7" s="28"/>
      <c r="O7" s="28"/>
    </row>
    <row r="8" spans="1:16" ht="21" customHeight="1" x14ac:dyDescent="0.15">
      <c r="A8" s="24" t="s">
        <v>18</v>
      </c>
      <c r="B8" s="65"/>
      <c r="C8" s="65"/>
      <c r="D8" s="65"/>
      <c r="E8" s="65"/>
      <c r="F8" s="65"/>
      <c r="G8" s="65"/>
      <c r="H8" s="59" t="s">
        <v>21</v>
      </c>
      <c r="I8" s="59"/>
      <c r="J8" s="59"/>
      <c r="K8" s="65"/>
      <c r="L8" s="65"/>
      <c r="M8" s="65"/>
      <c r="N8" s="65"/>
      <c r="O8" s="65"/>
    </row>
    <row r="9" spans="1:16" ht="21" customHeight="1" x14ac:dyDescent="0.15">
      <c r="A9" s="25" t="s">
        <v>19</v>
      </c>
      <c r="B9" s="66"/>
      <c r="C9" s="66"/>
      <c r="D9" s="66"/>
      <c r="E9" s="66"/>
      <c r="F9" s="66"/>
      <c r="G9" s="66"/>
      <c r="H9" s="42" t="s">
        <v>22</v>
      </c>
      <c r="I9" s="42"/>
      <c r="J9" s="42"/>
      <c r="K9" s="66"/>
      <c r="L9" s="66"/>
      <c r="M9" s="66"/>
      <c r="N9" s="66"/>
      <c r="O9" s="66"/>
    </row>
    <row r="10" spans="1:16" ht="21" customHeight="1" x14ac:dyDescent="0.15">
      <c r="A10" s="25" t="s">
        <v>20</v>
      </c>
      <c r="B10" s="66"/>
      <c r="C10" s="66"/>
      <c r="D10" s="66"/>
      <c r="E10" s="66"/>
      <c r="F10" s="66"/>
      <c r="G10" s="66"/>
      <c r="H10" s="77" t="s">
        <v>23</v>
      </c>
      <c r="I10" s="77"/>
      <c r="J10" s="77"/>
      <c r="K10" s="66"/>
      <c r="L10" s="66"/>
      <c r="M10" s="66"/>
      <c r="N10" s="66"/>
      <c r="O10" s="66"/>
    </row>
    <row r="13" spans="1:16" x14ac:dyDescent="0.15">
      <c r="A13" s="1" t="s">
        <v>9</v>
      </c>
    </row>
    <row r="15" spans="1:16" x14ac:dyDescent="0.15">
      <c r="A15" s="1" t="s">
        <v>6</v>
      </c>
    </row>
    <row r="16" spans="1:16" ht="22.5" customHeight="1" x14ac:dyDescent="0.15">
      <c r="A16" s="13" t="s">
        <v>16</v>
      </c>
      <c r="B16" s="19" t="s">
        <v>29</v>
      </c>
      <c r="C16" s="78" t="s">
        <v>27</v>
      </c>
      <c r="D16" s="78"/>
      <c r="E16" s="20" t="s">
        <v>29</v>
      </c>
      <c r="F16" s="79" t="s">
        <v>28</v>
      </c>
      <c r="G16" s="79"/>
      <c r="H16" s="26"/>
      <c r="I16" s="17"/>
      <c r="J16" s="17"/>
      <c r="K16" s="17"/>
      <c r="L16" s="17"/>
      <c r="M16" s="17"/>
      <c r="N16" s="17"/>
      <c r="O16" s="18"/>
    </row>
    <row r="17" spans="1:15" ht="30" customHeight="1" x14ac:dyDescent="0.15">
      <c r="A17" s="74" t="s">
        <v>10</v>
      </c>
      <c r="B17" s="68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70"/>
    </row>
    <row r="18" spans="1:15" ht="18.75" customHeight="1" x14ac:dyDescent="0.15">
      <c r="A18" s="75"/>
      <c r="B18" s="63"/>
      <c r="C18" s="64"/>
      <c r="D18" s="64"/>
      <c r="E18" s="64"/>
      <c r="F18" s="64"/>
      <c r="G18" s="22"/>
      <c r="H18" s="22"/>
      <c r="I18" s="80" t="s">
        <v>33</v>
      </c>
      <c r="J18" s="80"/>
      <c r="K18" s="80"/>
      <c r="L18" s="65"/>
      <c r="M18" s="65"/>
      <c r="N18" s="65"/>
      <c r="O18" s="21" t="s">
        <v>32</v>
      </c>
    </row>
    <row r="19" spans="1:15" ht="37.5" customHeight="1" x14ac:dyDescent="0.15">
      <c r="A19" s="10" t="s">
        <v>13</v>
      </c>
      <c r="B19" s="27"/>
      <c r="C19" s="7" t="s">
        <v>26</v>
      </c>
      <c r="D19" s="23"/>
      <c r="E19" s="7" t="s">
        <v>35</v>
      </c>
      <c r="F19" s="23"/>
      <c r="G19" s="42" t="s">
        <v>36</v>
      </c>
      <c r="H19" s="42"/>
      <c r="I19" s="23"/>
      <c r="J19" s="7" t="s">
        <v>26</v>
      </c>
      <c r="K19" s="23"/>
      <c r="L19" s="7" t="s">
        <v>25</v>
      </c>
      <c r="M19" s="23"/>
      <c r="N19" s="42" t="s">
        <v>34</v>
      </c>
      <c r="O19" s="43"/>
    </row>
    <row r="20" spans="1:15" x14ac:dyDescent="0.15">
      <c r="A20" s="5"/>
    </row>
    <row r="21" spans="1:15" x14ac:dyDescent="0.15">
      <c r="A21" s="1" t="s">
        <v>8</v>
      </c>
    </row>
    <row r="22" spans="1:15" ht="48.75" customHeight="1" x14ac:dyDescent="0.15">
      <c r="A22" s="4" t="s">
        <v>10</v>
      </c>
      <c r="B22" s="71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72"/>
    </row>
    <row r="23" spans="1:15" ht="29.25" customHeight="1" x14ac:dyDescent="0.15">
      <c r="A23" s="10" t="s">
        <v>13</v>
      </c>
      <c r="B23" s="27"/>
      <c r="C23" s="7" t="s">
        <v>26</v>
      </c>
      <c r="D23" s="23"/>
      <c r="E23" s="7" t="s">
        <v>35</v>
      </c>
      <c r="F23" s="23"/>
      <c r="G23" s="42" t="s">
        <v>36</v>
      </c>
      <c r="H23" s="42"/>
      <c r="I23" s="23"/>
      <c r="J23" s="7" t="s">
        <v>26</v>
      </c>
      <c r="K23" s="23"/>
      <c r="L23" s="7" t="s">
        <v>25</v>
      </c>
      <c r="M23" s="23"/>
      <c r="N23" s="42" t="s">
        <v>34</v>
      </c>
      <c r="O23" s="43"/>
    </row>
    <row r="24" spans="1:15" ht="15" customHeight="1" x14ac:dyDescent="0.15">
      <c r="A24" s="47" t="s">
        <v>0</v>
      </c>
      <c r="B24" s="50"/>
      <c r="C24" s="50"/>
      <c r="D24" s="50"/>
      <c r="E24" s="50"/>
      <c r="F24" s="50"/>
      <c r="G24" s="50"/>
      <c r="H24" s="50"/>
      <c r="I24" s="50"/>
      <c r="J24" s="50"/>
      <c r="K24" s="53" t="s">
        <v>1</v>
      </c>
      <c r="L24" s="54"/>
      <c r="M24" s="34" t="str">
        <f>IF(データ!$E$1=0,"☑","□")</f>
        <v>□</v>
      </c>
      <c r="N24" s="44" t="s">
        <v>37</v>
      </c>
      <c r="O24" s="45"/>
    </row>
    <row r="25" spans="1:15" ht="15" customHeight="1" x14ac:dyDescent="0.15">
      <c r="A25" s="48"/>
      <c r="B25" s="51"/>
      <c r="C25" s="51"/>
      <c r="D25" s="51"/>
      <c r="E25" s="51"/>
      <c r="F25" s="51"/>
      <c r="G25" s="51"/>
      <c r="H25" s="51"/>
      <c r="I25" s="51"/>
      <c r="J25" s="51"/>
      <c r="K25" s="55"/>
      <c r="L25" s="56"/>
      <c r="M25" s="35" t="str">
        <f>IF(データ!$E$1=20,"☑","□")</f>
        <v>□</v>
      </c>
      <c r="N25" s="61" t="s">
        <v>38</v>
      </c>
      <c r="O25" s="62"/>
    </row>
    <row r="26" spans="1:15" ht="15" customHeight="1" x14ac:dyDescent="0.15">
      <c r="A26" s="49"/>
      <c r="B26" s="52"/>
      <c r="C26" s="52"/>
      <c r="D26" s="52"/>
      <c r="E26" s="52"/>
      <c r="F26" s="52"/>
      <c r="G26" s="52"/>
      <c r="H26" s="52"/>
      <c r="I26" s="52"/>
      <c r="J26" s="52"/>
      <c r="K26" s="57"/>
      <c r="L26" s="58"/>
      <c r="M26" s="36" t="str">
        <f>IF(データ!$E$1=50,"☑","□")</f>
        <v>□</v>
      </c>
      <c r="N26" s="59" t="s">
        <v>39</v>
      </c>
      <c r="O26" s="60"/>
    </row>
    <row r="27" spans="1:15" ht="15" customHeight="1" x14ac:dyDescent="0.1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29"/>
      <c r="L27" s="29"/>
      <c r="M27" s="30"/>
      <c r="N27" s="5"/>
      <c r="O27" s="5"/>
    </row>
    <row r="28" spans="1:15" ht="15" customHeight="1" x14ac:dyDescent="0.15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29"/>
      <c r="L28" s="29"/>
      <c r="M28" s="30"/>
      <c r="N28" s="5"/>
      <c r="O28" s="5"/>
    </row>
    <row r="29" spans="1:15" ht="15" customHeight="1" x14ac:dyDescent="0.15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29"/>
      <c r="L29" s="29"/>
      <c r="M29" s="30"/>
      <c r="N29" s="5"/>
      <c r="O29" s="5"/>
    </row>
    <row r="30" spans="1:15" x14ac:dyDescent="0.15">
      <c r="A30" s="1" t="s">
        <v>2</v>
      </c>
    </row>
    <row r="31" spans="1:15" ht="23.25" customHeight="1" x14ac:dyDescent="0.15">
      <c r="A31" s="4" t="s">
        <v>3</v>
      </c>
      <c r="B31" s="20" t="s">
        <v>29</v>
      </c>
      <c r="C31" s="7" t="s">
        <v>40</v>
      </c>
      <c r="D31" s="20" t="s">
        <v>29</v>
      </c>
      <c r="E31" s="7" t="s">
        <v>41</v>
      </c>
      <c r="F31" s="7"/>
      <c r="G31" s="7"/>
      <c r="H31" s="7"/>
      <c r="I31" s="7"/>
      <c r="J31" s="7"/>
      <c r="K31" s="7"/>
      <c r="L31" s="7"/>
      <c r="M31" s="7"/>
      <c r="N31" s="7"/>
      <c r="O31" s="8"/>
    </row>
    <row r="32" spans="1:15" ht="23.25" customHeight="1" x14ac:dyDescent="0.15">
      <c r="A32" s="4" t="s">
        <v>7</v>
      </c>
      <c r="B32" s="40">
        <v>1540</v>
      </c>
      <c r="C32" s="41"/>
      <c r="D32" s="17" t="s">
        <v>70</v>
      </c>
      <c r="E32" s="38"/>
      <c r="F32" s="46" t="s">
        <v>71</v>
      </c>
      <c r="G32" s="46"/>
      <c r="H32" s="46"/>
      <c r="I32" s="37">
        <f>データ!E1</f>
        <v>100</v>
      </c>
      <c r="J32" s="37" t="s">
        <v>72</v>
      </c>
      <c r="K32" s="46">
        <f>IFERROR(ROUNDDOWN(B32*E32*I32*0.01*IF(AND(データ!E1&gt;50,データ!H3="○"),2,1),-1),"")</f>
        <v>0</v>
      </c>
      <c r="L32" s="46"/>
      <c r="M32" s="17" t="s">
        <v>73</v>
      </c>
      <c r="N32" s="17"/>
      <c r="O32" s="18"/>
    </row>
    <row r="34" spans="1:15" x14ac:dyDescent="0.15">
      <c r="A34" s="1" t="s">
        <v>4</v>
      </c>
    </row>
    <row r="35" spans="1:15" x14ac:dyDescent="0.15">
      <c r="L35" s="39" t="s">
        <v>74</v>
      </c>
      <c r="M35" s="39"/>
      <c r="N35" s="39" t="s">
        <v>75</v>
      </c>
      <c r="O35" s="39"/>
    </row>
    <row r="36" spans="1:15" ht="36.75" customHeight="1" x14ac:dyDescent="0.15">
      <c r="A36" s="9" t="s">
        <v>5</v>
      </c>
      <c r="B36" s="6"/>
      <c r="C36" s="8"/>
      <c r="D36" s="7"/>
      <c r="E36" s="8"/>
      <c r="F36" s="7"/>
      <c r="G36" s="7"/>
      <c r="H36" s="7"/>
      <c r="I36" s="7"/>
      <c r="J36" s="7"/>
      <c r="K36" s="8"/>
      <c r="L36" s="7"/>
      <c r="M36" s="8"/>
      <c r="N36" s="7"/>
      <c r="O36" s="8"/>
    </row>
    <row r="37" spans="1:15" x14ac:dyDescent="0.15">
      <c r="M37" s="81" t="s">
        <v>76</v>
      </c>
      <c r="N37" s="81"/>
      <c r="O37" s="81"/>
    </row>
  </sheetData>
  <dataConsolidate/>
  <mergeCells count="36">
    <mergeCell ref="M37:O37"/>
    <mergeCell ref="A3:O3"/>
    <mergeCell ref="B17:O17"/>
    <mergeCell ref="B22:O22"/>
    <mergeCell ref="I5:J5"/>
    <mergeCell ref="A17:A18"/>
    <mergeCell ref="A6:D6"/>
    <mergeCell ref="G19:H19"/>
    <mergeCell ref="N19:O19"/>
    <mergeCell ref="H8:J8"/>
    <mergeCell ref="H9:J9"/>
    <mergeCell ref="H10:J10"/>
    <mergeCell ref="C16:D16"/>
    <mergeCell ref="F16:G16"/>
    <mergeCell ref="K10:O10"/>
    <mergeCell ref="L18:N18"/>
    <mergeCell ref="I18:K18"/>
    <mergeCell ref="B18:F18"/>
    <mergeCell ref="K8:O8"/>
    <mergeCell ref="K9:O9"/>
    <mergeCell ref="B8:G8"/>
    <mergeCell ref="B9:G9"/>
    <mergeCell ref="B10:G10"/>
    <mergeCell ref="A24:A26"/>
    <mergeCell ref="B24:J26"/>
    <mergeCell ref="K24:L26"/>
    <mergeCell ref="N26:O26"/>
    <mergeCell ref="N25:O25"/>
    <mergeCell ref="N35:O35"/>
    <mergeCell ref="L35:M35"/>
    <mergeCell ref="B32:C32"/>
    <mergeCell ref="G23:H23"/>
    <mergeCell ref="N23:O23"/>
    <mergeCell ref="N24:O24"/>
    <mergeCell ref="F32:H32"/>
    <mergeCell ref="K32:L32"/>
  </mergeCells>
  <phoneticPr fontId="1"/>
  <pageMargins left="0.94488188976377963" right="0.70866141732283472" top="0.74803149606299213" bottom="0.74803149606299213" header="0.31496062992125984" footer="0.31496062992125984"/>
  <pageSetup paperSize="9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AE7177E-212D-4B36-8DEE-FD1DBC284DB4}">
          <x14:formula1>
            <xm:f>データ!$B$2:$B$13</xm:f>
          </x14:formula1>
          <xm:sqref>L5 D19 K19 D23 K23</xm:sqref>
        </x14:dataValidation>
        <x14:dataValidation type="list" allowBlank="1" showInputMessage="1" showErrorMessage="1" xr:uid="{49695AE2-35A6-4D17-9B2E-252E0DBF46E0}">
          <x14:formula1>
            <xm:f>データ!$B$2:$B$32</xm:f>
          </x14:formula1>
          <xm:sqref>N5 F19 M19 F23 M23</xm:sqref>
        </x14:dataValidation>
        <x14:dataValidation type="list" allowBlank="1" showInputMessage="1" showErrorMessage="1" xr:uid="{1A3944A1-E57B-4850-A566-0C5DB9AFA4C9}">
          <x14:formula1>
            <xm:f>データ!$C$2:$C$3</xm:f>
          </x14:formula1>
          <xm:sqref>B16 E16 D31 B31 M27:M29</xm:sqref>
        </x14:dataValidation>
        <x14:dataValidation type="list" allowBlank="1" showInputMessage="1" showErrorMessage="1" xr:uid="{7F310943-41C4-42DF-B650-5DEDD73372CB}">
          <x14:formula1>
            <xm:f>データ!$D$3:$D$26</xm:f>
          </x14:formula1>
          <xm:sqref>B24:J26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62D38-D4E1-4F4B-B0D5-2F0F6A80B164}">
  <dimension ref="B1:H32"/>
  <sheetViews>
    <sheetView workbookViewId="0">
      <selection activeCell="E2" sqref="E2"/>
    </sheetView>
  </sheetViews>
  <sheetFormatPr defaultRowHeight="13.5" x14ac:dyDescent="0.15"/>
  <cols>
    <col min="4" max="4" width="56.5" customWidth="1"/>
  </cols>
  <sheetData>
    <row r="1" spans="2:8" x14ac:dyDescent="0.15">
      <c r="D1" t="s">
        <v>67</v>
      </c>
      <c r="E1">
        <f>IF(様式第３号!B24="",100,VLOOKUP(様式第３号!B24,データ!D3:E26,2,FALSE))</f>
        <v>100</v>
      </c>
    </row>
    <row r="2" spans="2:8" x14ac:dyDescent="0.15">
      <c r="B2">
        <v>1</v>
      </c>
      <c r="C2" t="s">
        <v>30</v>
      </c>
      <c r="D2" t="s">
        <v>63</v>
      </c>
      <c r="G2" t="s">
        <v>68</v>
      </c>
      <c r="H2" t="str">
        <f>IF(様式第３号!$B$31="■","○","×")</f>
        <v>×</v>
      </c>
    </row>
    <row r="3" spans="2:8" x14ac:dyDescent="0.15">
      <c r="B3">
        <v>2</v>
      </c>
      <c r="C3" t="s">
        <v>31</v>
      </c>
      <c r="D3" t="s">
        <v>64</v>
      </c>
      <c r="E3">
        <v>100</v>
      </c>
      <c r="G3" t="s">
        <v>69</v>
      </c>
      <c r="H3" t="str">
        <f>IF(様式第３号!$D$31="■","○","×")</f>
        <v>×</v>
      </c>
    </row>
    <row r="4" spans="2:8" x14ac:dyDescent="0.15">
      <c r="B4">
        <v>3</v>
      </c>
      <c r="D4" t="s">
        <v>42</v>
      </c>
      <c r="E4">
        <v>20</v>
      </c>
    </row>
    <row r="5" spans="2:8" x14ac:dyDescent="0.15">
      <c r="B5">
        <v>4</v>
      </c>
      <c r="D5" t="s">
        <v>43</v>
      </c>
      <c r="E5">
        <v>50</v>
      </c>
    </row>
    <row r="6" spans="2:8" x14ac:dyDescent="0.15">
      <c r="B6">
        <v>5</v>
      </c>
      <c r="D6" t="s">
        <v>44</v>
      </c>
      <c r="E6">
        <v>0</v>
      </c>
    </row>
    <row r="7" spans="2:8" x14ac:dyDescent="0.15">
      <c r="B7">
        <v>6</v>
      </c>
      <c r="D7" t="s">
        <v>45</v>
      </c>
      <c r="E7">
        <v>0</v>
      </c>
    </row>
    <row r="8" spans="2:8" x14ac:dyDescent="0.15">
      <c r="B8">
        <v>7</v>
      </c>
      <c r="D8" t="s">
        <v>46</v>
      </c>
      <c r="E8">
        <v>50</v>
      </c>
    </row>
    <row r="9" spans="2:8" x14ac:dyDescent="0.15">
      <c r="B9">
        <v>8</v>
      </c>
      <c r="D9" t="s">
        <v>47</v>
      </c>
      <c r="E9">
        <v>0</v>
      </c>
    </row>
    <row r="10" spans="2:8" x14ac:dyDescent="0.15">
      <c r="B10">
        <v>9</v>
      </c>
      <c r="D10" t="s">
        <v>48</v>
      </c>
      <c r="E10">
        <v>0</v>
      </c>
    </row>
    <row r="11" spans="2:8" x14ac:dyDescent="0.15">
      <c r="B11">
        <v>10</v>
      </c>
      <c r="D11" t="s">
        <v>49</v>
      </c>
      <c r="E11">
        <v>0</v>
      </c>
    </row>
    <row r="12" spans="2:8" x14ac:dyDescent="0.15">
      <c r="B12">
        <v>11</v>
      </c>
      <c r="D12" t="s">
        <v>50</v>
      </c>
      <c r="E12">
        <v>0</v>
      </c>
    </row>
    <row r="13" spans="2:8" x14ac:dyDescent="0.15">
      <c r="B13">
        <v>12</v>
      </c>
      <c r="D13" t="s">
        <v>51</v>
      </c>
      <c r="E13">
        <v>50</v>
      </c>
    </row>
    <row r="14" spans="2:8" x14ac:dyDescent="0.15">
      <c r="B14">
        <v>13</v>
      </c>
      <c r="D14" t="s">
        <v>52</v>
      </c>
      <c r="E14">
        <v>0</v>
      </c>
    </row>
    <row r="15" spans="2:8" x14ac:dyDescent="0.15">
      <c r="B15">
        <v>14</v>
      </c>
      <c r="D15" t="s">
        <v>53</v>
      </c>
      <c r="E15">
        <v>0</v>
      </c>
    </row>
    <row r="16" spans="2:8" x14ac:dyDescent="0.15">
      <c r="B16">
        <v>15</v>
      </c>
      <c r="D16" t="s">
        <v>54</v>
      </c>
      <c r="E16">
        <v>0</v>
      </c>
    </row>
    <row r="17" spans="2:5" x14ac:dyDescent="0.15">
      <c r="B17">
        <v>16</v>
      </c>
      <c r="D17" t="s">
        <v>55</v>
      </c>
      <c r="E17">
        <v>20</v>
      </c>
    </row>
    <row r="18" spans="2:5" x14ac:dyDescent="0.15">
      <c r="B18">
        <v>17</v>
      </c>
      <c r="D18" t="s">
        <v>56</v>
      </c>
      <c r="E18">
        <v>0</v>
      </c>
    </row>
    <row r="19" spans="2:5" x14ac:dyDescent="0.15">
      <c r="B19">
        <v>18</v>
      </c>
      <c r="D19" t="s">
        <v>57</v>
      </c>
      <c r="E19">
        <v>0</v>
      </c>
    </row>
    <row r="20" spans="2:5" x14ac:dyDescent="0.15">
      <c r="B20">
        <v>19</v>
      </c>
      <c r="D20" t="s">
        <v>58</v>
      </c>
      <c r="E20">
        <v>50</v>
      </c>
    </row>
    <row r="21" spans="2:5" x14ac:dyDescent="0.15">
      <c r="B21">
        <v>20</v>
      </c>
      <c r="D21" t="s">
        <v>59</v>
      </c>
      <c r="E21">
        <v>50</v>
      </c>
    </row>
    <row r="22" spans="2:5" x14ac:dyDescent="0.15">
      <c r="B22">
        <v>21</v>
      </c>
      <c r="D22" t="s">
        <v>60</v>
      </c>
      <c r="E22">
        <v>50</v>
      </c>
    </row>
    <row r="23" spans="2:5" x14ac:dyDescent="0.15">
      <c r="B23">
        <v>22</v>
      </c>
      <c r="D23" t="s">
        <v>61</v>
      </c>
      <c r="E23" s="33"/>
    </row>
    <row r="24" spans="2:5" x14ac:dyDescent="0.15">
      <c r="B24">
        <v>23</v>
      </c>
      <c r="D24" t="s">
        <v>62</v>
      </c>
      <c r="E24">
        <v>30</v>
      </c>
    </row>
    <row r="25" spans="2:5" x14ac:dyDescent="0.15">
      <c r="B25">
        <v>24</v>
      </c>
      <c r="D25" t="s">
        <v>65</v>
      </c>
      <c r="E25">
        <v>50</v>
      </c>
    </row>
    <row r="26" spans="2:5" x14ac:dyDescent="0.15">
      <c r="B26">
        <v>25</v>
      </c>
      <c r="D26" t="s">
        <v>66</v>
      </c>
      <c r="E26">
        <v>0</v>
      </c>
    </row>
    <row r="27" spans="2:5" x14ac:dyDescent="0.15">
      <c r="B27">
        <v>26</v>
      </c>
    </row>
    <row r="28" spans="2:5" x14ac:dyDescent="0.15">
      <c r="B28">
        <v>27</v>
      </c>
    </row>
    <row r="29" spans="2:5" x14ac:dyDescent="0.15">
      <c r="B29">
        <v>28</v>
      </c>
    </row>
    <row r="30" spans="2:5" x14ac:dyDescent="0.15">
      <c r="B30">
        <v>29</v>
      </c>
    </row>
    <row r="31" spans="2:5" x14ac:dyDescent="0.15">
      <c r="B31">
        <v>30</v>
      </c>
    </row>
    <row r="32" spans="2:5" x14ac:dyDescent="0.15">
      <c r="B32">
        <v>31</v>
      </c>
    </row>
  </sheetData>
  <phoneticPr fontId="1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様式第３号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</dc:creator>
  <cp:lastModifiedBy>machi02</cp:lastModifiedBy>
  <cp:lastPrinted>2021-03-30T12:43:18Z</cp:lastPrinted>
  <dcterms:created xsi:type="dcterms:W3CDTF">2014-10-27T04:51:36Z</dcterms:created>
  <dcterms:modified xsi:type="dcterms:W3CDTF">2021-03-30T12:44:51Z</dcterms:modified>
</cp:coreProperties>
</file>