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192.168.11.131\NAS_Public\共有フォルダー2\職員用\申請書（原本）\"/>
    </mc:Choice>
  </mc:AlternateContent>
  <xr:revisionPtr revIDLastSave="0" documentId="8_{155C275C-E6D0-49DF-ADA1-1F49EF685A70}" xr6:coauthVersionLast="47" xr6:coauthVersionMax="47" xr10:uidLastSave="{00000000-0000-0000-0000-000000000000}"/>
  <bookViews>
    <workbookView xWindow="-120" yWindow="-120" windowWidth="29040" windowHeight="15840" xr2:uid="{00000000-000D-0000-FFFF-FFFF00000000}"/>
  </bookViews>
  <sheets>
    <sheet name="様式第３号" sheetId="3" r:id="rId1"/>
    <sheet name="データ" sheetId="4" r:id="rId2"/>
  </sheets>
  <calcPr calcId="191029"/>
</workbook>
</file>

<file path=xl/calcChain.xml><?xml version="1.0" encoding="utf-8"?>
<calcChain xmlns="http://schemas.openxmlformats.org/spreadsheetml/2006/main">
  <c r="E1" i="4" l="1"/>
  <c r="M26" i="3" l="1"/>
  <c r="H3" i="4"/>
  <c r="H2" i="4"/>
  <c r="I32" i="3" l="1"/>
  <c r="K32" i="3" s="1"/>
  <c r="M24" i="3"/>
  <c r="M2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machi06</author>
  </authors>
  <commentList>
    <comment ref="E23" authorId="0" shapeId="0" xr:uid="{8014B14B-80E1-4377-AFBA-444DE1B10920}">
      <text>
        <r>
          <rPr>
            <sz val="9"/>
            <color indexed="81"/>
            <rFont val="ＭＳ Ｐゴシック"/>
            <family val="3"/>
            <charset val="128"/>
          </rPr>
          <t>数字を入力して下さい</t>
        </r>
      </text>
    </comment>
  </commentList>
</comments>
</file>

<file path=xl/sharedStrings.xml><?xml version="1.0" encoding="utf-8"?>
<sst xmlns="http://schemas.openxmlformats.org/spreadsheetml/2006/main" count="112" uniqueCount="98">
  <si>
    <t>使用料の減免を受けようとする場合の理由</t>
    <rPh sb="0" eb="3">
      <t>シヨウリョウ</t>
    </rPh>
    <rPh sb="4" eb="6">
      <t>ゲンメン</t>
    </rPh>
    <rPh sb="7" eb="8">
      <t>ウ</t>
    </rPh>
    <rPh sb="14" eb="16">
      <t>バアイ</t>
    </rPh>
    <rPh sb="17" eb="19">
      <t>リユウ</t>
    </rPh>
    <phoneticPr fontId="1"/>
  </si>
  <si>
    <t>減免率</t>
    <rPh sb="0" eb="2">
      <t>ゲンメン</t>
    </rPh>
    <rPh sb="2" eb="3">
      <t>リツ</t>
    </rPh>
    <phoneticPr fontId="1"/>
  </si>
  <si>
    <t>★以下の欄は記入不要です。</t>
    <rPh sb="1" eb="3">
      <t>イカ</t>
    </rPh>
    <rPh sb="4" eb="5">
      <t>ラン</t>
    </rPh>
    <rPh sb="6" eb="8">
      <t>キニュウ</t>
    </rPh>
    <rPh sb="8" eb="10">
      <t>フヨウ</t>
    </rPh>
    <phoneticPr fontId="1"/>
  </si>
  <si>
    <t>居住の別</t>
    <rPh sb="0" eb="2">
      <t>キョジュウ</t>
    </rPh>
    <rPh sb="3" eb="4">
      <t>ベツ</t>
    </rPh>
    <phoneticPr fontId="1"/>
  </si>
  <si>
    <t>上記の申請については、□許可する　　□許可しない</t>
    <rPh sb="0" eb="2">
      <t>ジョウキ</t>
    </rPh>
    <rPh sb="3" eb="5">
      <t>シンセイ</t>
    </rPh>
    <rPh sb="12" eb="14">
      <t>キョカ</t>
    </rPh>
    <rPh sb="19" eb="21">
      <t>キョカ</t>
    </rPh>
    <phoneticPr fontId="1"/>
  </si>
  <si>
    <t>決　　裁</t>
    <rPh sb="0" eb="1">
      <t>ケツ</t>
    </rPh>
    <rPh sb="3" eb="4">
      <t>サイ</t>
    </rPh>
    <phoneticPr fontId="1"/>
  </si>
  <si>
    <t>＜ロッカー＞</t>
    <phoneticPr fontId="1"/>
  </si>
  <si>
    <t>使用料</t>
    <rPh sb="0" eb="3">
      <t>シヨウリョウ</t>
    </rPh>
    <phoneticPr fontId="1"/>
  </si>
  <si>
    <t>＜貸店舗スペース＞</t>
    <rPh sb="1" eb="2">
      <t>カ</t>
    </rPh>
    <rPh sb="2" eb="4">
      <t>テンポ</t>
    </rPh>
    <phoneticPr fontId="1"/>
  </si>
  <si>
    <t>利用目的</t>
    <rPh sb="0" eb="2">
      <t>リヨウ</t>
    </rPh>
    <rPh sb="2" eb="4">
      <t>モクテキ</t>
    </rPh>
    <phoneticPr fontId="1"/>
  </si>
  <si>
    <t>様式第３号（第２条関係）</t>
    <rPh sb="0" eb="2">
      <t>ヨウシキ</t>
    </rPh>
    <rPh sb="2" eb="3">
      <t>ダイ</t>
    </rPh>
    <rPh sb="4" eb="5">
      <t>ゴウ</t>
    </rPh>
    <rPh sb="6" eb="7">
      <t>ダイ</t>
    </rPh>
    <rPh sb="8" eb="9">
      <t>ジョウ</t>
    </rPh>
    <rPh sb="9" eb="11">
      <t>カンケイ</t>
    </rPh>
    <phoneticPr fontId="1"/>
  </si>
  <si>
    <t>まちなか市民交流プラザ利用許可（変更）申請書〔ロッカー、貸店舗用〕</t>
    <rPh sb="4" eb="6">
      <t>シミン</t>
    </rPh>
    <rPh sb="6" eb="8">
      <t>コウリュウ</t>
    </rPh>
    <rPh sb="11" eb="13">
      <t>リヨウ</t>
    </rPh>
    <rPh sb="13" eb="15">
      <t>キョカ</t>
    </rPh>
    <rPh sb="16" eb="18">
      <t>ヘンコウ</t>
    </rPh>
    <rPh sb="19" eb="21">
      <t>シンセイ</t>
    </rPh>
    <rPh sb="21" eb="22">
      <t>ショ</t>
    </rPh>
    <rPh sb="28" eb="29">
      <t>カ</t>
    </rPh>
    <rPh sb="29" eb="31">
      <t>テンポ</t>
    </rPh>
    <rPh sb="31" eb="32">
      <t>ヨウ</t>
    </rPh>
    <phoneticPr fontId="1"/>
  </si>
  <si>
    <t>利用期間</t>
    <rPh sb="0" eb="2">
      <t>リヨウ</t>
    </rPh>
    <rPh sb="2" eb="3">
      <t>キ</t>
    </rPh>
    <rPh sb="3" eb="4">
      <t>カン</t>
    </rPh>
    <phoneticPr fontId="1"/>
  </si>
  <si>
    <t>小城市まちなか市民交流プラザ
指定管理者　㈱まちづくり小城　</t>
    <rPh sb="0" eb="2">
      <t>オギ</t>
    </rPh>
    <rPh sb="2" eb="3">
      <t>シ</t>
    </rPh>
    <rPh sb="7" eb="9">
      <t>シミン</t>
    </rPh>
    <rPh sb="9" eb="11">
      <t>コウリュウ</t>
    </rPh>
    <rPh sb="15" eb="17">
      <t>シテイ</t>
    </rPh>
    <rPh sb="17" eb="20">
      <t>カンリシャ</t>
    </rPh>
    <rPh sb="27" eb="29">
      <t>オギ</t>
    </rPh>
    <phoneticPr fontId="1"/>
  </si>
  <si>
    <t>様</t>
    <rPh sb="0" eb="1">
      <t>サマ</t>
    </rPh>
    <phoneticPr fontId="1"/>
  </si>
  <si>
    <t>タイプ</t>
    <phoneticPr fontId="1"/>
  </si>
  <si>
    <t>(申請者)</t>
    <rPh sb="1" eb="4">
      <t>シンセイシャ</t>
    </rPh>
    <phoneticPr fontId="1"/>
  </si>
  <si>
    <t>団体名・代表者名</t>
    <rPh sb="0" eb="3">
      <t>ダンタイメイ</t>
    </rPh>
    <rPh sb="4" eb="8">
      <t>ダイヒョウシャメイ</t>
    </rPh>
    <phoneticPr fontId="1"/>
  </si>
  <si>
    <t>団体住所</t>
    <rPh sb="0" eb="4">
      <t>ダンタイジュウショ</t>
    </rPh>
    <phoneticPr fontId="1"/>
  </si>
  <si>
    <t>団体連絡先</t>
    <rPh sb="0" eb="5">
      <t>ダンタイレンラクサキ</t>
    </rPh>
    <phoneticPr fontId="1"/>
  </si>
  <si>
    <t>申請者名</t>
    <rPh sb="0" eb="4">
      <t>シンセイシャメイ</t>
    </rPh>
    <phoneticPr fontId="1"/>
  </si>
  <si>
    <t>申請者住所</t>
    <rPh sb="0" eb="5">
      <t>シンセイシャジュウショ</t>
    </rPh>
    <phoneticPr fontId="1"/>
  </si>
  <si>
    <t>申請者連絡先</t>
    <rPh sb="0" eb="6">
      <t>シンセイシャレンラクサキ</t>
    </rPh>
    <phoneticPr fontId="1"/>
  </si>
  <si>
    <t>日</t>
    <rPh sb="0" eb="1">
      <t>ニチ</t>
    </rPh>
    <phoneticPr fontId="1"/>
  </si>
  <si>
    <t>月</t>
    <rPh sb="0" eb="1">
      <t>ゲツ</t>
    </rPh>
    <phoneticPr fontId="1"/>
  </si>
  <si>
    <t>年</t>
    <rPh sb="0" eb="1">
      <t>ネン</t>
    </rPh>
    <phoneticPr fontId="1"/>
  </si>
  <si>
    <t>大型</t>
    <rPh sb="0" eb="2">
      <t>オオガタ</t>
    </rPh>
    <phoneticPr fontId="1"/>
  </si>
  <si>
    <t>中型</t>
    <rPh sb="0" eb="2">
      <t>チュウガタ</t>
    </rPh>
    <phoneticPr fontId="1"/>
  </si>
  <si>
    <t>□</t>
  </si>
  <si>
    <t>□</t>
    <phoneticPr fontId="1"/>
  </si>
  <si>
    <t>■</t>
    <phoneticPr fontId="1"/>
  </si>
  <si>
    <t>)</t>
    <phoneticPr fontId="1"/>
  </si>
  <si>
    <t>利用責任者(</t>
    <rPh sb="0" eb="5">
      <t>リヨウセキニンシャ</t>
    </rPh>
    <phoneticPr fontId="1"/>
  </si>
  <si>
    <t>日まで</t>
    <rPh sb="0" eb="1">
      <t>ニチ</t>
    </rPh>
    <phoneticPr fontId="1"/>
  </si>
  <si>
    <t>月</t>
    <rPh sb="0" eb="1">
      <t>ガツ</t>
    </rPh>
    <phoneticPr fontId="1"/>
  </si>
  <si>
    <t>日から</t>
    <rPh sb="0" eb="1">
      <t>ニチ</t>
    </rPh>
    <phoneticPr fontId="1"/>
  </si>
  <si>
    <t>免除</t>
    <rPh sb="0" eb="2">
      <t>メンジョ</t>
    </rPh>
    <phoneticPr fontId="1"/>
  </si>
  <si>
    <t>8割</t>
    <rPh sb="1" eb="2">
      <t>ワリ</t>
    </rPh>
    <phoneticPr fontId="1"/>
  </si>
  <si>
    <t>5割</t>
    <rPh sb="1" eb="2">
      <t>ワリ</t>
    </rPh>
    <phoneticPr fontId="1"/>
  </si>
  <si>
    <t>市内</t>
    <rPh sb="0" eb="2">
      <t>シナイ</t>
    </rPh>
    <phoneticPr fontId="1"/>
  </si>
  <si>
    <t>市外</t>
    <rPh sb="0" eb="2">
      <t>シガイ</t>
    </rPh>
    <phoneticPr fontId="1"/>
  </si>
  <si>
    <t>小城市文化連盟加盟団体</t>
    <rPh sb="0" eb="2">
      <t>オギ</t>
    </rPh>
    <rPh sb="2" eb="3">
      <t>シ</t>
    </rPh>
    <rPh sb="3" eb="5">
      <t>ブンカ</t>
    </rPh>
    <rPh sb="5" eb="7">
      <t>レンメイ</t>
    </rPh>
    <rPh sb="7" eb="9">
      <t>カメイ</t>
    </rPh>
    <rPh sb="9" eb="11">
      <t>ダンタイ</t>
    </rPh>
    <phoneticPr fontId="1"/>
  </si>
  <si>
    <t>小城市市民活動ガイドブック登録団体</t>
    <rPh sb="0" eb="2">
      <t>オギ</t>
    </rPh>
    <rPh sb="2" eb="3">
      <t>シ</t>
    </rPh>
    <rPh sb="3" eb="5">
      <t>シミン</t>
    </rPh>
    <rPh sb="5" eb="7">
      <t>カツドウ</t>
    </rPh>
    <rPh sb="13" eb="15">
      <t>トウロク</t>
    </rPh>
    <rPh sb="15" eb="17">
      <t>ダンタイ</t>
    </rPh>
    <phoneticPr fontId="1"/>
  </si>
  <si>
    <t>小城市主催事業</t>
    <rPh sb="0" eb="2">
      <t>オギ</t>
    </rPh>
    <rPh sb="2" eb="3">
      <t>シ</t>
    </rPh>
    <rPh sb="3" eb="5">
      <t>シュサイ</t>
    </rPh>
    <rPh sb="5" eb="7">
      <t>ジギョウ</t>
    </rPh>
    <phoneticPr fontId="1"/>
  </si>
  <si>
    <t>小城市共催事業</t>
    <rPh sb="0" eb="2">
      <t>オギ</t>
    </rPh>
    <rPh sb="2" eb="3">
      <t>シ</t>
    </rPh>
    <rPh sb="3" eb="5">
      <t>キョウサイ</t>
    </rPh>
    <rPh sb="5" eb="7">
      <t>ジギョウ</t>
    </rPh>
    <phoneticPr fontId="1"/>
  </si>
  <si>
    <t>小城市後援事業</t>
    <rPh sb="0" eb="2">
      <t>オギ</t>
    </rPh>
    <rPh sb="2" eb="3">
      <t>シ</t>
    </rPh>
    <rPh sb="3" eb="5">
      <t>コウエン</t>
    </rPh>
    <rPh sb="5" eb="7">
      <t>ジギョウ</t>
    </rPh>
    <phoneticPr fontId="1"/>
  </si>
  <si>
    <t>公共的団体</t>
    <rPh sb="0" eb="3">
      <t>コウキョウテキ</t>
    </rPh>
    <rPh sb="3" eb="5">
      <t>ダンタイ</t>
    </rPh>
    <phoneticPr fontId="1"/>
  </si>
  <si>
    <t>指定管理者</t>
    <rPh sb="0" eb="2">
      <t>シテイ</t>
    </rPh>
    <rPh sb="2" eb="5">
      <t>カンリシャ</t>
    </rPh>
    <phoneticPr fontId="1"/>
  </si>
  <si>
    <t>小城市内郷土芸能保存団体</t>
    <rPh sb="0" eb="2">
      <t>オギ</t>
    </rPh>
    <rPh sb="2" eb="3">
      <t>シ</t>
    </rPh>
    <rPh sb="3" eb="4">
      <t>ナイ</t>
    </rPh>
    <rPh sb="4" eb="6">
      <t>キョウド</t>
    </rPh>
    <rPh sb="6" eb="8">
      <t>ゲイノウ</t>
    </rPh>
    <rPh sb="8" eb="10">
      <t>ホゾン</t>
    </rPh>
    <rPh sb="10" eb="12">
      <t>ダンタイ</t>
    </rPh>
    <phoneticPr fontId="1"/>
  </si>
  <si>
    <t>市内の中学校・小学校・幼稚園・保育園</t>
    <rPh sb="0" eb="2">
      <t>シナイ</t>
    </rPh>
    <rPh sb="3" eb="6">
      <t>チュウガッコウ</t>
    </rPh>
    <rPh sb="7" eb="10">
      <t>ショウガッコウ</t>
    </rPh>
    <rPh sb="11" eb="14">
      <t>ヨウチエン</t>
    </rPh>
    <rPh sb="15" eb="18">
      <t>ホイクエン</t>
    </rPh>
    <phoneticPr fontId="1"/>
  </si>
  <si>
    <t>市内の高等学校</t>
    <rPh sb="0" eb="2">
      <t>シナイ</t>
    </rPh>
    <rPh sb="3" eb="5">
      <t>コウトウ</t>
    </rPh>
    <rPh sb="5" eb="7">
      <t>ガッコウ</t>
    </rPh>
    <phoneticPr fontId="1"/>
  </si>
  <si>
    <t>小城市内の婦人会・老人クラブ・青少年健全育成団体・子どもクラブ</t>
    <rPh sb="0" eb="2">
      <t>オギ</t>
    </rPh>
    <rPh sb="2" eb="3">
      <t>シ</t>
    </rPh>
    <rPh sb="3" eb="4">
      <t>ナイ</t>
    </rPh>
    <rPh sb="5" eb="8">
      <t>フジンカイ</t>
    </rPh>
    <rPh sb="9" eb="11">
      <t>ロウジン</t>
    </rPh>
    <rPh sb="15" eb="18">
      <t>セイショウネン</t>
    </rPh>
    <rPh sb="18" eb="20">
      <t>ケンゼン</t>
    </rPh>
    <rPh sb="20" eb="22">
      <t>イクセイ</t>
    </rPh>
    <rPh sb="22" eb="24">
      <t>ダンタイ</t>
    </rPh>
    <rPh sb="25" eb="26">
      <t>コ</t>
    </rPh>
    <phoneticPr fontId="1"/>
  </si>
  <si>
    <t>小城市文化連盟</t>
    <rPh sb="0" eb="2">
      <t>オギ</t>
    </rPh>
    <rPh sb="2" eb="3">
      <t>シ</t>
    </rPh>
    <rPh sb="3" eb="5">
      <t>ブンカ</t>
    </rPh>
    <rPh sb="5" eb="7">
      <t>レンメイ</t>
    </rPh>
    <phoneticPr fontId="1"/>
  </si>
  <si>
    <t>小城市区長会</t>
    <rPh sb="0" eb="2">
      <t>オギ</t>
    </rPh>
    <rPh sb="2" eb="3">
      <t>シ</t>
    </rPh>
    <rPh sb="3" eb="5">
      <t>クチョウ</t>
    </rPh>
    <rPh sb="5" eb="6">
      <t>カイ</t>
    </rPh>
    <phoneticPr fontId="1"/>
  </si>
  <si>
    <t>小城市中心市街地活性化協議会</t>
    <rPh sb="0" eb="2">
      <t>オギ</t>
    </rPh>
    <rPh sb="2" eb="3">
      <t>シ</t>
    </rPh>
    <rPh sb="3" eb="5">
      <t>チュウシン</t>
    </rPh>
    <rPh sb="5" eb="8">
      <t>シガイチ</t>
    </rPh>
    <rPh sb="8" eb="11">
      <t>カッセイカ</t>
    </rPh>
    <rPh sb="11" eb="14">
      <t>キョウギカイ</t>
    </rPh>
    <phoneticPr fontId="1"/>
  </si>
  <si>
    <t>障害者総合支援法に係る佐賀県知事指定事業所</t>
    <rPh sb="0" eb="3">
      <t>ショウガイシャ</t>
    </rPh>
    <rPh sb="3" eb="5">
      <t>ソウゴウ</t>
    </rPh>
    <rPh sb="5" eb="7">
      <t>シエン</t>
    </rPh>
    <rPh sb="7" eb="8">
      <t>ホウ</t>
    </rPh>
    <rPh sb="9" eb="10">
      <t>カカワ</t>
    </rPh>
    <rPh sb="11" eb="14">
      <t>サガケン</t>
    </rPh>
    <rPh sb="14" eb="16">
      <t>チジ</t>
    </rPh>
    <rPh sb="16" eb="18">
      <t>シテイ</t>
    </rPh>
    <rPh sb="18" eb="21">
      <t>ジギョウショ</t>
    </rPh>
    <phoneticPr fontId="1"/>
  </si>
  <si>
    <t>商店街組合、振興会</t>
    <rPh sb="0" eb="3">
      <t>ショウテンガイ</t>
    </rPh>
    <rPh sb="3" eb="5">
      <t>クミアイ</t>
    </rPh>
    <rPh sb="6" eb="9">
      <t>シンコウカイ</t>
    </rPh>
    <phoneticPr fontId="1"/>
  </si>
  <si>
    <t>市外の幼稚園・高等学校に通う市内居住者</t>
    <rPh sb="0" eb="2">
      <t>シガイ</t>
    </rPh>
    <rPh sb="3" eb="6">
      <t>ヨウチエン</t>
    </rPh>
    <rPh sb="7" eb="9">
      <t>コウトウ</t>
    </rPh>
    <rPh sb="9" eb="11">
      <t>ガッコウ</t>
    </rPh>
    <rPh sb="12" eb="13">
      <t>カヨ</t>
    </rPh>
    <rPh sb="14" eb="16">
      <t>シナイ</t>
    </rPh>
    <rPh sb="16" eb="19">
      <t>キョジュウシャ</t>
    </rPh>
    <phoneticPr fontId="1"/>
  </si>
  <si>
    <t>その他市長が特に認めるもの</t>
    <rPh sb="2" eb="3">
      <t>タ</t>
    </rPh>
    <rPh sb="3" eb="5">
      <t>シチョウ</t>
    </rPh>
    <rPh sb="6" eb="7">
      <t>トク</t>
    </rPh>
    <rPh sb="8" eb="9">
      <t>ミト</t>
    </rPh>
    <phoneticPr fontId="1"/>
  </si>
  <si>
    <t>西九州大学</t>
    <rPh sb="0" eb="1">
      <t>ニシ</t>
    </rPh>
    <rPh sb="1" eb="3">
      <t>キュウシュウ</t>
    </rPh>
    <rPh sb="3" eb="5">
      <t>ダイガク</t>
    </rPh>
    <phoneticPr fontId="1"/>
  </si>
  <si>
    <t>減免リスト</t>
    <rPh sb="0" eb="2">
      <t>ゲンメン</t>
    </rPh>
    <phoneticPr fontId="1"/>
  </si>
  <si>
    <t>-</t>
    <phoneticPr fontId="1"/>
  </si>
  <si>
    <t>小城市非常勤職員</t>
    <rPh sb="0" eb="2">
      <t>オギ</t>
    </rPh>
    <rPh sb="2" eb="3">
      <t>シ</t>
    </rPh>
    <rPh sb="3" eb="6">
      <t>ヒジョウキン</t>
    </rPh>
    <rPh sb="6" eb="8">
      <t>ショクイン</t>
    </rPh>
    <phoneticPr fontId="1"/>
  </si>
  <si>
    <t>株式会社まちづくり小城共催事業</t>
    <rPh sb="0" eb="4">
      <t>カブシキガイシャ</t>
    </rPh>
    <rPh sb="9" eb="11">
      <t>オギ</t>
    </rPh>
    <rPh sb="11" eb="13">
      <t>キョウサイ</t>
    </rPh>
    <rPh sb="13" eb="15">
      <t>ジギョウ</t>
    </rPh>
    <phoneticPr fontId="1"/>
  </si>
  <si>
    <t>減免判定</t>
    <rPh sb="0" eb="2">
      <t>ゲンメン</t>
    </rPh>
    <rPh sb="2" eb="4">
      <t>ハンテイ</t>
    </rPh>
    <phoneticPr fontId="1"/>
  </si>
  <si>
    <t>市内</t>
    <rPh sb="0" eb="2">
      <t>シナイ</t>
    </rPh>
    <phoneticPr fontId="1"/>
  </si>
  <si>
    <t>市外</t>
    <rPh sb="0" eb="2">
      <t>シガイ</t>
    </rPh>
    <phoneticPr fontId="1"/>
  </si>
  <si>
    <t>円×</t>
    <rPh sb="0" eb="1">
      <t>エン</t>
    </rPh>
    <phoneticPr fontId="1"/>
  </si>
  <si>
    <t>台×(負担割合)</t>
    <rPh sb="0" eb="1">
      <t>ダイ</t>
    </rPh>
    <rPh sb="3" eb="7">
      <t>フタンワリアイ</t>
    </rPh>
    <phoneticPr fontId="1"/>
  </si>
  <si>
    <t>％＝</t>
    <phoneticPr fontId="1"/>
  </si>
  <si>
    <t>円</t>
    <rPh sb="0" eb="1">
      <t>エン</t>
    </rPh>
    <phoneticPr fontId="1"/>
  </si>
  <si>
    <t>処理</t>
    <rPh sb="0" eb="2">
      <t>ショリ</t>
    </rPh>
    <phoneticPr fontId="1"/>
  </si>
  <si>
    <t>受付</t>
    <rPh sb="0" eb="2">
      <t>ウケツケ</t>
    </rPh>
    <phoneticPr fontId="1"/>
  </si>
  <si>
    <t>小城市スポーツ協会</t>
    <rPh sb="0" eb="2">
      <t>オギ</t>
    </rPh>
    <rPh sb="2" eb="3">
      <t>シ</t>
    </rPh>
    <rPh sb="7" eb="9">
      <t>キョウカイ</t>
    </rPh>
    <rPh sb="8" eb="9">
      <t>タイキョウ</t>
    </rPh>
    <phoneticPr fontId="1"/>
  </si>
  <si>
    <t>小城市スポーツ協会加盟団体</t>
    <rPh sb="0" eb="2">
      <t>オギ</t>
    </rPh>
    <rPh sb="2" eb="3">
      <t>シ</t>
    </rPh>
    <rPh sb="7" eb="9">
      <t>キョウカイ</t>
    </rPh>
    <rPh sb="8" eb="9">
      <t>タイキョウ</t>
    </rPh>
    <rPh sb="9" eb="11">
      <t>カメイ</t>
    </rPh>
    <rPh sb="11" eb="13">
      <t>ダンタイ</t>
    </rPh>
    <phoneticPr fontId="1"/>
  </si>
  <si>
    <t>申請者生年月日</t>
    <rPh sb="0" eb="7">
      <t>シンセイシャセイネンガッピ</t>
    </rPh>
    <phoneticPr fontId="1"/>
  </si>
  <si>
    <t>　小城市まちなか市民交流プラザを利用したいので、次のとおり申請します。</t>
    <rPh sb="1" eb="4">
      <t>オギシ</t>
    </rPh>
    <rPh sb="8" eb="10">
      <t>シミン</t>
    </rPh>
    <rPh sb="10" eb="12">
      <t>コウリュウ</t>
    </rPh>
    <rPh sb="16" eb="18">
      <t>リヨウ</t>
    </rPh>
    <rPh sb="24" eb="25">
      <t>ツギ</t>
    </rPh>
    <rPh sb="29" eb="31">
      <t>シンセイ</t>
    </rPh>
    <phoneticPr fontId="1"/>
  </si>
  <si>
    <t>　なお、裏面の事項について誓約します。</t>
    <rPh sb="4" eb="6">
      <t>リメン</t>
    </rPh>
    <rPh sb="7" eb="9">
      <t>ジコウ</t>
    </rPh>
    <rPh sb="13" eb="15">
      <t>セイヤク</t>
    </rPh>
    <phoneticPr fontId="1"/>
  </si>
  <si>
    <t>（表）</t>
    <rPh sb="1" eb="2">
      <t>オモテ</t>
    </rPh>
    <phoneticPr fontId="1"/>
  </si>
  <si>
    <t>2023.4改正</t>
    <rPh sb="6" eb="8">
      <t>カイセイ</t>
    </rPh>
    <phoneticPr fontId="1"/>
  </si>
  <si>
    <t>（裏）</t>
  </si>
  <si>
    <t>誓約書</t>
  </si>
  <si>
    <t>　私は、下記の事項について誓約します。</t>
  </si>
  <si>
    <t>　なお、市が必要な場合には、佐賀県警察本部に照会することについて承諾します。</t>
  </si>
  <si>
    <t>記</t>
  </si>
  <si>
    <t>1　自己又は自社の役員等が、次のいずれにも該当する者ではありません。</t>
  </si>
  <si>
    <t>(2)暴力団員(法第2条第6号に規定する暴力団員をいう。以下同じ。)</t>
  </si>
  <si>
    <t>(3)暴力団員でなくなった日から5年を経過しない者</t>
  </si>
  <si>
    <t>(6)暴力団又は暴力団員と社会的に非難されるべき関係を有している者</t>
  </si>
  <si>
    <t>(7)暴力団又は暴力団員であることを知りながらこれらを利用している者</t>
  </si>
  <si>
    <t>(1)暴力団(暴力団員による不当な行為の防止等に関する法律(平成3年法律第77号。以下「法」</t>
    <phoneticPr fontId="1"/>
  </si>
  <si>
    <t xml:space="preserve">   という。)第2条第2号に規定する暴力団をいう。以下同じ。)</t>
    <phoneticPr fontId="1"/>
  </si>
  <si>
    <t>(4)自己、自社若しくは第三者の不正な利益を図る目的又は第三者に損害を与える目的をもっ</t>
    <phoneticPr fontId="1"/>
  </si>
  <si>
    <t xml:space="preserve">   て暴力団又は暴力団員を利用している者</t>
    <phoneticPr fontId="1"/>
  </si>
  <si>
    <t>(5)暴力団又は暴力団員に対して資金等を提供し、又は便宜を供与するなど、直接的若しくは</t>
    <phoneticPr fontId="1"/>
  </si>
  <si>
    <t xml:space="preserve">  積極的に 暴力団の維持運営に協力し、又は関与している者</t>
    <phoneticPr fontId="1"/>
  </si>
  <si>
    <t>2　1の(1)から(7)に掲げる者が、その経営に実質的に関与している法人その他の団体又は個</t>
    <phoneticPr fontId="1"/>
  </si>
  <si>
    <t xml:space="preserve">   人ではありません。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</si>
</sst>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sz val="11"/>
      <color theme="1"/>
      <name val="ＭＳ Ｐゴシック"/>
      <family val="2"/>
      <charset val="128"/>
      <scheme val="minor"/>
    </font>
    <font>
      <sz val="9"/>
      <color indexed="81"/>
      <name val="ＭＳ Ｐゴシック"/>
      <family val="3"/>
      <charset val="128"/>
    </font>
    <font>
      <sz val="9"/>
      <color theme="1"/>
      <name val="ＭＳ 明朝"/>
      <family val="1"/>
      <charset val="128"/>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73">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lignment vertical="center"/>
    </xf>
    <xf numFmtId="0" fontId="2" fillId="0" borderId="0" xfId="0" applyFont="1" applyAlignment="1">
      <alignment horizontal="lef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0" xfId="0" applyFont="1" applyAlignment="1">
      <alignment horizontal="right" vertical="center"/>
    </xf>
    <xf numFmtId="0" fontId="2" fillId="0" borderId="2" xfId="0" applyFont="1" applyBorder="1" applyAlignment="1">
      <alignment horizontal="left" vertical="center"/>
    </xf>
    <xf numFmtId="0" fontId="2" fillId="0" borderId="0" xfId="0" applyFont="1" applyAlignment="1">
      <alignment horizontal="left"/>
    </xf>
    <xf numFmtId="0" fontId="2" fillId="0" borderId="0" xfId="0" applyFont="1" applyAlignment="1"/>
    <xf numFmtId="0" fontId="2" fillId="2" borderId="0" xfId="0" applyFont="1" applyFill="1">
      <alignment vertical="center"/>
    </xf>
    <xf numFmtId="0" fontId="2" fillId="2" borderId="2" xfId="0" applyFont="1" applyFill="1" applyBorder="1" applyAlignment="1">
      <alignment horizontal="right" vertical="center"/>
    </xf>
    <xf numFmtId="0" fontId="2" fillId="2" borderId="3" xfId="0" applyFont="1" applyFill="1" applyBorder="1" applyAlignment="1">
      <alignment horizontal="right" vertical="center"/>
    </xf>
    <xf numFmtId="0" fontId="2" fillId="0" borderId="7" xfId="0" applyFont="1" applyBorder="1" applyAlignment="1">
      <alignment horizontal="left"/>
    </xf>
    <xf numFmtId="0" fontId="2" fillId="0" borderId="5" xfId="0" applyFont="1" applyBorder="1" applyAlignment="1">
      <alignment horizontal="center"/>
    </xf>
    <xf numFmtId="0" fontId="2" fillId="2" borderId="3" xfId="0" applyFont="1" applyFill="1" applyBorder="1">
      <alignment vertical="center"/>
    </xf>
    <xf numFmtId="0" fontId="2" fillId="0" borderId="5" xfId="0" applyFont="1" applyBorder="1" applyAlignment="1">
      <alignment vertical="center" shrinkToFit="1"/>
    </xf>
    <xf numFmtId="0" fontId="2" fillId="0" borderId="3" xfId="0" applyFont="1" applyBorder="1" applyAlignment="1">
      <alignment vertical="center" shrinkToFit="1"/>
    </xf>
    <xf numFmtId="0" fontId="2" fillId="0" borderId="3" xfId="0" applyFont="1" applyBorder="1" applyAlignment="1">
      <alignment horizontal="right" vertical="center"/>
    </xf>
    <xf numFmtId="0" fontId="2" fillId="2" borderId="2" xfId="0" applyFont="1" applyFill="1" applyBorder="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0" fillId="2" borderId="0" xfId="0" applyFill="1">
      <alignment vertical="center"/>
    </xf>
    <xf numFmtId="0" fontId="2" fillId="0" borderId="10" xfId="0" applyFont="1" applyBorder="1" applyAlignment="1">
      <alignment horizontal="right" vertical="center"/>
    </xf>
    <xf numFmtId="0" fontId="2" fillId="0" borderId="13" xfId="0" applyFont="1" applyBorder="1" applyAlignment="1">
      <alignment horizontal="right" vertical="center"/>
    </xf>
    <xf numFmtId="0" fontId="2" fillId="0" borderId="6" xfId="0" applyFont="1" applyBorder="1" applyAlignment="1">
      <alignment horizontal="right" vertical="center"/>
    </xf>
    <xf numFmtId="38" fontId="2" fillId="0" borderId="3" xfId="1" applyFont="1" applyBorder="1" applyAlignment="1">
      <alignment vertical="center"/>
    </xf>
    <xf numFmtId="0" fontId="2" fillId="0" borderId="5" xfId="0" applyFont="1" applyBorder="1">
      <alignment vertical="center"/>
    </xf>
    <xf numFmtId="0" fontId="2" fillId="2" borderId="5" xfId="0" applyFont="1" applyFill="1" applyBorder="1" applyAlignment="1">
      <alignment horizontal="center" vertical="center"/>
    </xf>
    <xf numFmtId="0" fontId="2" fillId="0" borderId="5" xfId="0" applyFont="1" applyBorder="1" applyAlignment="1">
      <alignment horizontal="center" vertical="center"/>
    </xf>
    <xf numFmtId="38" fontId="2" fillId="2" borderId="2" xfId="1" applyFont="1" applyFill="1" applyBorder="1" applyAlignment="1">
      <alignment horizontal="center" vertical="center"/>
    </xf>
    <xf numFmtId="38" fontId="2" fillId="2" borderId="3" xfId="1" applyFont="1" applyFill="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3" xfId="0" applyFont="1" applyBorder="1" applyAlignment="1">
      <alignment horizontal="center" vertical="center"/>
    </xf>
    <xf numFmtId="0" fontId="2" fillId="0" borderId="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2" fillId="2" borderId="11" xfId="0" applyFont="1" applyFill="1" applyBorder="1" applyAlignment="1">
      <alignment horizontal="center" vertical="center"/>
    </xf>
    <xf numFmtId="0" fontId="2" fillId="2" borderId="0" xfId="0" applyFont="1" applyFill="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4" xfId="0" applyFont="1" applyBorder="1" applyAlignment="1">
      <alignment horizontal="left" vertical="center"/>
    </xf>
    <xf numFmtId="0" fontId="2" fillId="0" borderId="5" xfId="0" applyFont="1" applyBorder="1" applyAlignment="1">
      <alignment horizontal="right"/>
    </xf>
    <xf numFmtId="0" fontId="2" fillId="0" borderId="6" xfId="0" applyFont="1" applyBorder="1" applyAlignment="1">
      <alignment horizontal="center"/>
    </xf>
    <xf numFmtId="0" fontId="2" fillId="0" borderId="5" xfId="0" applyFont="1" applyBorder="1" applyAlignment="1">
      <alignment horizontal="center"/>
    </xf>
    <xf numFmtId="0" fontId="2" fillId="2" borderId="5"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6" fillId="0" borderId="11" xfId="0" applyFont="1" applyBorder="1" applyAlignment="1">
      <alignment horizontal="center" vertical="center"/>
    </xf>
    <xf numFmtId="0" fontId="2" fillId="0" borderId="0" xfId="0" applyFont="1" applyAlignment="1">
      <alignment horizontal="center" vertical="center"/>
    </xf>
    <xf numFmtId="0" fontId="2" fillId="2" borderId="10"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0" xfId="0" applyFont="1" applyAlignment="1">
      <alignment horizontal="center" vertical="center" wrapText="1"/>
    </xf>
    <xf numFmtId="0" fontId="2" fillId="0" borderId="3" xfId="0" applyFont="1" applyBorder="1" applyAlignment="1">
      <alignment horizontal="left" vertical="center" shrinkToFit="1"/>
    </xf>
    <xf numFmtId="0" fontId="2" fillId="0" borderId="0" xfId="0" applyFont="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65"/>
  <sheetViews>
    <sheetView tabSelected="1" topLeftCell="A34" zoomScaleNormal="100" workbookViewId="0">
      <selection activeCell="A49" sqref="A49"/>
    </sheetView>
  </sheetViews>
  <sheetFormatPr defaultRowHeight="13.5" x14ac:dyDescent="0.15"/>
  <cols>
    <col min="1" max="1" width="15.75" style="1" customWidth="1"/>
    <col min="2" max="15" width="5" style="1" customWidth="1"/>
    <col min="16" max="16384" width="9" style="1"/>
  </cols>
  <sheetData>
    <row r="1" spans="1:15" x14ac:dyDescent="0.15">
      <c r="A1" s="2" t="s">
        <v>10</v>
      </c>
      <c r="G1" s="1" t="s">
        <v>78</v>
      </c>
    </row>
    <row r="2" spans="1:15" ht="9.75" customHeight="1" x14ac:dyDescent="0.15">
      <c r="A2" s="2"/>
    </row>
    <row r="3" spans="1:15" x14ac:dyDescent="0.15">
      <c r="A3" s="62" t="s">
        <v>11</v>
      </c>
      <c r="B3" s="62"/>
      <c r="C3" s="62"/>
      <c r="D3" s="62"/>
      <c r="E3" s="62"/>
      <c r="F3" s="62"/>
      <c r="G3" s="62"/>
      <c r="H3" s="62"/>
      <c r="I3" s="62"/>
      <c r="J3" s="62"/>
      <c r="K3" s="62"/>
      <c r="L3" s="62"/>
      <c r="M3" s="62"/>
      <c r="N3" s="62"/>
      <c r="O3" s="62"/>
    </row>
    <row r="4" spans="1:15" ht="9.75" customHeight="1" x14ac:dyDescent="0.15"/>
    <row r="5" spans="1:15" ht="17.25" customHeight="1" x14ac:dyDescent="0.15">
      <c r="I5" s="45"/>
      <c r="J5" s="45"/>
      <c r="K5" s="1" t="s">
        <v>25</v>
      </c>
      <c r="L5" s="14"/>
      <c r="M5" s="1" t="s">
        <v>24</v>
      </c>
      <c r="N5" s="14"/>
      <c r="O5" s="1" t="s">
        <v>23</v>
      </c>
    </row>
    <row r="6" spans="1:15" ht="30" customHeight="1" x14ac:dyDescent="0.15">
      <c r="A6" s="70" t="s">
        <v>13</v>
      </c>
      <c r="B6" s="70"/>
      <c r="C6" s="70"/>
      <c r="D6" s="70"/>
      <c r="E6" s="12" t="s">
        <v>14</v>
      </c>
      <c r="F6" s="12"/>
      <c r="G6" s="12"/>
      <c r="H6" s="12"/>
      <c r="K6" s="10"/>
      <c r="L6" s="10"/>
      <c r="M6" s="10"/>
      <c r="N6" s="10"/>
      <c r="O6" s="10"/>
    </row>
    <row r="7" spans="1:15" ht="19.5" customHeight="1" x14ac:dyDescent="0.15">
      <c r="A7" s="13" t="s">
        <v>16</v>
      </c>
      <c r="H7" s="31" t="s">
        <v>75</v>
      </c>
      <c r="I7" s="31"/>
      <c r="J7" s="31"/>
      <c r="K7" s="32"/>
      <c r="L7" s="32"/>
      <c r="M7" s="32"/>
      <c r="N7" s="32"/>
      <c r="O7" s="32"/>
    </row>
    <row r="8" spans="1:15" ht="21" customHeight="1" x14ac:dyDescent="0.15">
      <c r="A8" s="20" t="s">
        <v>17</v>
      </c>
      <c r="B8" s="59"/>
      <c r="C8" s="59"/>
      <c r="D8" s="59"/>
      <c r="E8" s="59"/>
      <c r="F8" s="59"/>
      <c r="G8" s="59"/>
      <c r="H8" s="52" t="s">
        <v>20</v>
      </c>
      <c r="I8" s="52"/>
      <c r="J8" s="52"/>
      <c r="K8" s="59"/>
      <c r="L8" s="59"/>
      <c r="M8" s="59"/>
      <c r="N8" s="59"/>
      <c r="O8" s="59"/>
    </row>
    <row r="9" spans="1:15" ht="21" customHeight="1" x14ac:dyDescent="0.15">
      <c r="A9" s="21" t="s">
        <v>18</v>
      </c>
      <c r="B9" s="60"/>
      <c r="C9" s="60"/>
      <c r="D9" s="60"/>
      <c r="E9" s="60"/>
      <c r="F9" s="60"/>
      <c r="G9" s="60"/>
      <c r="H9" s="36" t="s">
        <v>21</v>
      </c>
      <c r="I9" s="36"/>
      <c r="J9" s="36"/>
      <c r="K9" s="60"/>
      <c r="L9" s="60"/>
      <c r="M9" s="60"/>
      <c r="N9" s="60"/>
      <c r="O9" s="60"/>
    </row>
    <row r="10" spans="1:15" ht="21" customHeight="1" x14ac:dyDescent="0.15">
      <c r="A10" s="21" t="s">
        <v>19</v>
      </c>
      <c r="B10" s="60"/>
      <c r="C10" s="60"/>
      <c r="D10" s="60"/>
      <c r="E10" s="60"/>
      <c r="F10" s="60"/>
      <c r="G10" s="60"/>
      <c r="H10" s="71" t="s">
        <v>22</v>
      </c>
      <c r="I10" s="71"/>
      <c r="J10" s="71"/>
      <c r="K10" s="60"/>
      <c r="L10" s="60"/>
      <c r="M10" s="60"/>
      <c r="N10" s="60"/>
      <c r="O10" s="60"/>
    </row>
    <row r="12" spans="1:15" x14ac:dyDescent="0.15">
      <c r="A12" s="1" t="s">
        <v>76</v>
      </c>
    </row>
    <row r="13" spans="1:15" x14ac:dyDescent="0.15">
      <c r="A13" s="1" t="s">
        <v>77</v>
      </c>
    </row>
    <row r="15" spans="1:15" x14ac:dyDescent="0.15">
      <c r="A15" s="1" t="s">
        <v>6</v>
      </c>
    </row>
    <row r="16" spans="1:15" ht="22.5" customHeight="1" x14ac:dyDescent="0.15">
      <c r="A16" s="11" t="s">
        <v>15</v>
      </c>
      <c r="B16" s="15" t="s">
        <v>28</v>
      </c>
      <c r="C16" s="36" t="s">
        <v>26</v>
      </c>
      <c r="D16" s="36"/>
      <c r="E16" s="16" t="s">
        <v>28</v>
      </c>
      <c r="F16" s="40" t="s">
        <v>27</v>
      </c>
      <c r="G16" s="40"/>
      <c r="H16" s="22"/>
      <c r="I16" s="6"/>
      <c r="J16" s="6"/>
      <c r="K16" s="6"/>
      <c r="L16" s="6"/>
      <c r="M16" s="6"/>
      <c r="N16" s="6"/>
      <c r="O16" s="7"/>
    </row>
    <row r="17" spans="1:15" ht="30" customHeight="1" x14ac:dyDescent="0.15">
      <c r="A17" s="68" t="s">
        <v>9</v>
      </c>
      <c r="B17" s="63"/>
      <c r="C17" s="64"/>
      <c r="D17" s="64"/>
      <c r="E17" s="64"/>
      <c r="F17" s="64"/>
      <c r="G17" s="64"/>
      <c r="H17" s="64"/>
      <c r="I17" s="64"/>
      <c r="J17" s="64"/>
      <c r="K17" s="64"/>
      <c r="L17" s="64"/>
      <c r="M17" s="64"/>
      <c r="N17" s="64"/>
      <c r="O17" s="65"/>
    </row>
    <row r="18" spans="1:15" ht="18.75" customHeight="1" x14ac:dyDescent="0.15">
      <c r="A18" s="69"/>
      <c r="B18" s="57"/>
      <c r="C18" s="58"/>
      <c r="D18" s="58"/>
      <c r="E18" s="58"/>
      <c r="F18" s="58"/>
      <c r="G18" s="18"/>
      <c r="H18" s="18"/>
      <c r="I18" s="56" t="s">
        <v>32</v>
      </c>
      <c r="J18" s="56"/>
      <c r="K18" s="56"/>
      <c r="L18" s="59"/>
      <c r="M18" s="59"/>
      <c r="N18" s="59"/>
      <c r="O18" s="17" t="s">
        <v>31</v>
      </c>
    </row>
    <row r="19" spans="1:15" ht="37.5" customHeight="1" x14ac:dyDescent="0.15">
      <c r="A19" s="9" t="s">
        <v>12</v>
      </c>
      <c r="B19" s="23"/>
      <c r="C19" s="6" t="s">
        <v>25</v>
      </c>
      <c r="D19" s="19"/>
      <c r="E19" s="6" t="s">
        <v>34</v>
      </c>
      <c r="F19" s="19"/>
      <c r="G19" s="36" t="s">
        <v>35</v>
      </c>
      <c r="H19" s="36"/>
      <c r="I19" s="19"/>
      <c r="J19" s="6" t="s">
        <v>25</v>
      </c>
      <c r="K19" s="19"/>
      <c r="L19" s="6" t="s">
        <v>24</v>
      </c>
      <c r="M19" s="19"/>
      <c r="N19" s="36" t="s">
        <v>33</v>
      </c>
      <c r="O19" s="37"/>
    </row>
    <row r="20" spans="1:15" x14ac:dyDescent="0.15">
      <c r="A20" s="4"/>
    </row>
    <row r="21" spans="1:15" x14ac:dyDescent="0.15">
      <c r="A21" s="1" t="s">
        <v>8</v>
      </c>
    </row>
    <row r="22" spans="1:15" ht="48.75" customHeight="1" x14ac:dyDescent="0.15">
      <c r="A22" s="3" t="s">
        <v>9</v>
      </c>
      <c r="B22" s="66"/>
      <c r="C22" s="60"/>
      <c r="D22" s="60"/>
      <c r="E22" s="60"/>
      <c r="F22" s="60"/>
      <c r="G22" s="60"/>
      <c r="H22" s="60"/>
      <c r="I22" s="60"/>
      <c r="J22" s="60"/>
      <c r="K22" s="60"/>
      <c r="L22" s="60"/>
      <c r="M22" s="60"/>
      <c r="N22" s="60"/>
      <c r="O22" s="67"/>
    </row>
    <row r="23" spans="1:15" ht="29.25" customHeight="1" x14ac:dyDescent="0.15">
      <c r="A23" s="9" t="s">
        <v>12</v>
      </c>
      <c r="B23" s="23"/>
      <c r="C23" s="6" t="s">
        <v>25</v>
      </c>
      <c r="D23" s="19"/>
      <c r="E23" s="6" t="s">
        <v>34</v>
      </c>
      <c r="F23" s="19"/>
      <c r="G23" s="36" t="s">
        <v>35</v>
      </c>
      <c r="H23" s="36"/>
      <c r="I23" s="19"/>
      <c r="J23" s="6" t="s">
        <v>25</v>
      </c>
      <c r="K23" s="19"/>
      <c r="L23" s="6" t="s">
        <v>24</v>
      </c>
      <c r="M23" s="19"/>
      <c r="N23" s="36" t="s">
        <v>33</v>
      </c>
      <c r="O23" s="37"/>
    </row>
    <row r="24" spans="1:15" ht="15" customHeight="1" x14ac:dyDescent="0.15">
      <c r="A24" s="41" t="s">
        <v>0</v>
      </c>
      <c r="B24" s="44"/>
      <c r="C24" s="44"/>
      <c r="D24" s="44"/>
      <c r="E24" s="44"/>
      <c r="F24" s="44"/>
      <c r="G24" s="44"/>
      <c r="H24" s="44"/>
      <c r="I24" s="44"/>
      <c r="J24" s="44"/>
      <c r="K24" s="46" t="s">
        <v>1</v>
      </c>
      <c r="L24" s="47"/>
      <c r="M24" s="27" t="str">
        <f>IF(データ!$E$1=0,"☑","□")</f>
        <v>□</v>
      </c>
      <c r="N24" s="38" t="s">
        <v>36</v>
      </c>
      <c r="O24" s="39"/>
    </row>
    <row r="25" spans="1:15" ht="15" customHeight="1" x14ac:dyDescent="0.15">
      <c r="A25" s="42"/>
      <c r="B25" s="45"/>
      <c r="C25" s="45"/>
      <c r="D25" s="45"/>
      <c r="E25" s="45"/>
      <c r="F25" s="45"/>
      <c r="G25" s="45"/>
      <c r="H25" s="45"/>
      <c r="I25" s="45"/>
      <c r="J25" s="45"/>
      <c r="K25" s="48"/>
      <c r="L25" s="49"/>
      <c r="M25" s="28" t="str">
        <f>IF(データ!$E$1=20,"☑","□")</f>
        <v>□</v>
      </c>
      <c r="N25" s="54" t="s">
        <v>37</v>
      </c>
      <c r="O25" s="55"/>
    </row>
    <row r="26" spans="1:15" ht="15" customHeight="1" x14ac:dyDescent="0.15">
      <c r="A26" s="43"/>
      <c r="B26" s="32"/>
      <c r="C26" s="32"/>
      <c r="D26" s="32"/>
      <c r="E26" s="32"/>
      <c r="F26" s="32"/>
      <c r="G26" s="32"/>
      <c r="H26" s="32"/>
      <c r="I26" s="32"/>
      <c r="J26" s="32"/>
      <c r="K26" s="50"/>
      <c r="L26" s="51"/>
      <c r="M26" s="29" t="str">
        <f>IF(データ!$E$1=50,"☑","□")</f>
        <v>□</v>
      </c>
      <c r="N26" s="52" t="s">
        <v>38</v>
      </c>
      <c r="O26" s="53"/>
    </row>
    <row r="27" spans="1:15" ht="15" customHeight="1" x14ac:dyDescent="0.15">
      <c r="A27" s="25"/>
      <c r="B27" s="24"/>
      <c r="C27" s="24"/>
      <c r="D27" s="24"/>
      <c r="E27" s="24"/>
      <c r="F27" s="24"/>
      <c r="G27" s="24"/>
      <c r="H27" s="24"/>
      <c r="I27" s="24"/>
      <c r="J27" s="24"/>
      <c r="K27" s="24"/>
      <c r="L27" s="24"/>
      <c r="M27" s="10"/>
      <c r="N27" s="4"/>
      <c r="O27" s="4"/>
    </row>
    <row r="28" spans="1:15" ht="15" customHeight="1" x14ac:dyDescent="0.15">
      <c r="A28" s="25"/>
      <c r="B28" s="24"/>
      <c r="C28" s="24"/>
      <c r="D28" s="24"/>
      <c r="E28" s="24"/>
      <c r="F28" s="24"/>
      <c r="G28" s="24"/>
      <c r="H28" s="24"/>
      <c r="I28" s="24"/>
      <c r="J28" s="24"/>
      <c r="K28" s="24"/>
      <c r="L28" s="24"/>
      <c r="M28" s="10"/>
      <c r="N28" s="4"/>
      <c r="O28" s="4"/>
    </row>
    <row r="29" spans="1:15" ht="15" customHeight="1" x14ac:dyDescent="0.15">
      <c r="A29" s="25"/>
      <c r="B29" s="24"/>
      <c r="C29" s="24"/>
      <c r="D29" s="24"/>
      <c r="E29" s="24"/>
      <c r="F29" s="24"/>
      <c r="G29" s="24"/>
      <c r="H29" s="24"/>
      <c r="I29" s="24"/>
      <c r="J29" s="24"/>
      <c r="K29" s="24"/>
      <c r="L29" s="24"/>
      <c r="M29" s="10"/>
      <c r="N29" s="4"/>
      <c r="O29" s="4"/>
    </row>
    <row r="30" spans="1:15" x14ac:dyDescent="0.15">
      <c r="A30" s="1" t="s">
        <v>2</v>
      </c>
    </row>
    <row r="31" spans="1:15" ht="23.25" customHeight="1" x14ac:dyDescent="0.15">
      <c r="A31" s="3" t="s">
        <v>3</v>
      </c>
      <c r="B31" s="16" t="s">
        <v>28</v>
      </c>
      <c r="C31" s="6" t="s">
        <v>39</v>
      </c>
      <c r="D31" s="16" t="s">
        <v>28</v>
      </c>
      <c r="E31" s="6" t="s">
        <v>40</v>
      </c>
      <c r="F31" s="6"/>
      <c r="G31" s="6"/>
      <c r="H31" s="6"/>
      <c r="I31" s="6"/>
      <c r="J31" s="6"/>
      <c r="K31" s="6"/>
      <c r="L31" s="6"/>
      <c r="M31" s="6"/>
      <c r="N31" s="6"/>
      <c r="O31" s="7"/>
    </row>
    <row r="32" spans="1:15" ht="23.25" customHeight="1" x14ac:dyDescent="0.15">
      <c r="A32" s="3" t="s">
        <v>7</v>
      </c>
      <c r="B32" s="34">
        <v>1540</v>
      </c>
      <c r="C32" s="35"/>
      <c r="D32" s="6" t="s">
        <v>67</v>
      </c>
      <c r="E32" s="19"/>
      <c r="F32" s="40" t="s">
        <v>68</v>
      </c>
      <c r="G32" s="40"/>
      <c r="H32" s="40"/>
      <c r="I32" s="30">
        <f>データ!E1</f>
        <v>100</v>
      </c>
      <c r="J32" s="30" t="s">
        <v>69</v>
      </c>
      <c r="K32" s="40">
        <f>IFERROR(ROUNDDOWN(B32*E32*I32*0.01*IF(AND(データ!E1&gt;50,データ!H3="○"),2,1),-1),"")</f>
        <v>0</v>
      </c>
      <c r="L32" s="40"/>
      <c r="M32" s="6" t="s">
        <v>70</v>
      </c>
      <c r="N32" s="6"/>
      <c r="O32" s="7"/>
    </row>
    <row r="34" spans="1:23" x14ac:dyDescent="0.15">
      <c r="A34" s="1" t="s">
        <v>4</v>
      </c>
    </row>
    <row r="35" spans="1:23" x14ac:dyDescent="0.15">
      <c r="L35" s="33" t="s">
        <v>71</v>
      </c>
      <c r="M35" s="33"/>
      <c r="N35" s="33" t="s">
        <v>72</v>
      </c>
      <c r="O35" s="33"/>
    </row>
    <row r="36" spans="1:23" ht="36.75" customHeight="1" x14ac:dyDescent="0.15">
      <c r="A36" s="8" t="s">
        <v>5</v>
      </c>
      <c r="B36" s="5"/>
      <c r="C36" s="7"/>
      <c r="D36" s="6"/>
      <c r="E36" s="7"/>
      <c r="F36" s="6"/>
      <c r="G36" s="6"/>
      <c r="H36" s="6"/>
      <c r="I36" s="6"/>
      <c r="J36" s="6"/>
      <c r="K36" s="7"/>
      <c r="L36" s="6"/>
      <c r="M36" s="7"/>
      <c r="N36" s="6"/>
      <c r="O36" s="7"/>
    </row>
    <row r="37" spans="1:23" x14ac:dyDescent="0.15">
      <c r="M37" s="61" t="s">
        <v>79</v>
      </c>
      <c r="N37" s="61"/>
      <c r="O37" s="61"/>
    </row>
    <row r="46" spans="1:23" ht="22.5" customHeight="1" x14ac:dyDescent="0.15">
      <c r="A46" s="62" t="s">
        <v>80</v>
      </c>
      <c r="B46" s="62"/>
      <c r="C46" s="62"/>
      <c r="D46" s="62"/>
      <c r="E46" s="62"/>
      <c r="F46" s="62"/>
      <c r="G46" s="62"/>
      <c r="H46" s="62"/>
      <c r="I46" s="62"/>
      <c r="J46" s="62"/>
      <c r="K46" s="62"/>
      <c r="L46" s="62"/>
      <c r="M46" s="62"/>
      <c r="N46" s="62"/>
      <c r="O46" s="62"/>
      <c r="P46" s="72"/>
      <c r="Q46" s="72"/>
      <c r="R46" s="72"/>
      <c r="S46" s="72"/>
      <c r="T46" s="72"/>
      <c r="U46" s="72"/>
      <c r="V46" s="72"/>
      <c r="W46" s="72"/>
    </row>
    <row r="47" spans="1:23" ht="22.5" customHeight="1" x14ac:dyDescent="0.15"/>
    <row r="48" spans="1:23" ht="22.5" customHeight="1" x14ac:dyDescent="0.15">
      <c r="A48" s="62" t="s">
        <v>81</v>
      </c>
      <c r="B48" s="62"/>
      <c r="C48" s="62"/>
      <c r="D48" s="62"/>
      <c r="E48" s="62"/>
      <c r="F48" s="62"/>
      <c r="G48" s="62"/>
      <c r="H48" s="62"/>
      <c r="I48" s="62"/>
      <c r="J48" s="62"/>
      <c r="K48" s="62"/>
      <c r="L48" s="62"/>
      <c r="M48" s="62"/>
      <c r="N48" s="62"/>
      <c r="O48" s="62"/>
      <c r="P48" s="72"/>
      <c r="Q48" s="72"/>
      <c r="R48" s="72"/>
      <c r="S48" s="72"/>
      <c r="T48" s="72"/>
      <c r="U48" s="72"/>
      <c r="V48" s="72"/>
      <c r="W48" s="72"/>
    </row>
    <row r="49" spans="1:23" ht="22.5" customHeight="1" x14ac:dyDescent="0.15"/>
    <row r="50" spans="1:23" ht="22.5" customHeight="1" x14ac:dyDescent="0.15">
      <c r="A50" s="1" t="s">
        <v>82</v>
      </c>
    </row>
    <row r="51" spans="1:23" ht="22.5" customHeight="1" x14ac:dyDescent="0.15">
      <c r="A51" s="1" t="s">
        <v>83</v>
      </c>
    </row>
    <row r="52" spans="1:23" ht="22.5" customHeight="1" x14ac:dyDescent="0.15">
      <c r="A52" s="24" t="s">
        <v>84</v>
      </c>
      <c r="B52" s="24"/>
      <c r="C52" s="24"/>
      <c r="D52" s="24"/>
      <c r="E52" s="24"/>
      <c r="F52" s="24"/>
      <c r="G52" s="24"/>
      <c r="H52" s="24"/>
      <c r="I52" s="24"/>
      <c r="J52" s="24"/>
      <c r="K52" s="24"/>
      <c r="L52" s="24"/>
      <c r="M52" s="24"/>
      <c r="N52" s="24"/>
      <c r="O52" s="24"/>
      <c r="P52" s="24"/>
      <c r="Q52" s="24"/>
      <c r="R52" s="24"/>
      <c r="S52" s="24"/>
      <c r="T52" s="24"/>
      <c r="U52" s="24"/>
      <c r="V52" s="24"/>
      <c r="W52" s="24"/>
    </row>
    <row r="53" spans="1:23" ht="22.5" customHeight="1" x14ac:dyDescent="0.15">
      <c r="A53" s="1" t="s">
        <v>85</v>
      </c>
    </row>
    <row r="54" spans="1:23" ht="22.5" customHeight="1" x14ac:dyDescent="0.15">
      <c r="A54" s="1" t="s">
        <v>90</v>
      </c>
    </row>
    <row r="55" spans="1:23" ht="22.5" customHeight="1" x14ac:dyDescent="0.15">
      <c r="A55" s="1" t="s">
        <v>91</v>
      </c>
    </row>
    <row r="56" spans="1:23" ht="22.5" customHeight="1" x14ac:dyDescent="0.15">
      <c r="A56" s="1" t="s">
        <v>86</v>
      </c>
    </row>
    <row r="57" spans="1:23" ht="22.5" customHeight="1" x14ac:dyDescent="0.15">
      <c r="A57" s="1" t="s">
        <v>87</v>
      </c>
    </row>
    <row r="58" spans="1:23" ht="22.5" customHeight="1" x14ac:dyDescent="0.15">
      <c r="A58" s="1" t="s">
        <v>92</v>
      </c>
    </row>
    <row r="59" spans="1:23" ht="22.5" customHeight="1" x14ac:dyDescent="0.15">
      <c r="A59" s="1" t="s">
        <v>93</v>
      </c>
    </row>
    <row r="60" spans="1:23" ht="22.5" customHeight="1" x14ac:dyDescent="0.15">
      <c r="A60" s="1" t="s">
        <v>94</v>
      </c>
    </row>
    <row r="61" spans="1:23" ht="22.5" customHeight="1" x14ac:dyDescent="0.15">
      <c r="A61" s="1" t="s">
        <v>95</v>
      </c>
    </row>
    <row r="62" spans="1:23" ht="22.5" customHeight="1" x14ac:dyDescent="0.15">
      <c r="A62" s="1" t="s">
        <v>88</v>
      </c>
    </row>
    <row r="63" spans="1:23" ht="22.5" customHeight="1" x14ac:dyDescent="0.15">
      <c r="A63" s="1" t="s">
        <v>89</v>
      </c>
    </row>
    <row r="64" spans="1:23" ht="22.5" customHeight="1" x14ac:dyDescent="0.15">
      <c r="A64" s="1" t="s">
        <v>96</v>
      </c>
    </row>
    <row r="65" spans="1:1" ht="22.5" customHeight="1" x14ac:dyDescent="0.15">
      <c r="A65" s="1" t="s">
        <v>97</v>
      </c>
    </row>
  </sheetData>
  <dataConsolidate/>
  <mergeCells count="39">
    <mergeCell ref="A46:O46"/>
    <mergeCell ref="A48:O48"/>
    <mergeCell ref="M37:O37"/>
    <mergeCell ref="A3:O3"/>
    <mergeCell ref="B17:O17"/>
    <mergeCell ref="B22:O22"/>
    <mergeCell ref="I5:J5"/>
    <mergeCell ref="A17:A18"/>
    <mergeCell ref="A6:D6"/>
    <mergeCell ref="G19:H19"/>
    <mergeCell ref="N19:O19"/>
    <mergeCell ref="H8:J8"/>
    <mergeCell ref="H9:J9"/>
    <mergeCell ref="H10:J10"/>
    <mergeCell ref="C16:D16"/>
    <mergeCell ref="F16:G16"/>
    <mergeCell ref="K10:O10"/>
    <mergeCell ref="L18:N18"/>
    <mergeCell ref="A24:A26"/>
    <mergeCell ref="B24:J26"/>
    <mergeCell ref="K24:L26"/>
    <mergeCell ref="N26:O26"/>
    <mergeCell ref="N25:O25"/>
    <mergeCell ref="K7:O7"/>
    <mergeCell ref="N35:O35"/>
    <mergeCell ref="L35:M35"/>
    <mergeCell ref="B32:C32"/>
    <mergeCell ref="G23:H23"/>
    <mergeCell ref="N23:O23"/>
    <mergeCell ref="N24:O24"/>
    <mergeCell ref="F32:H32"/>
    <mergeCell ref="K32:L32"/>
    <mergeCell ref="I18:K18"/>
    <mergeCell ref="B18:F18"/>
    <mergeCell ref="K8:O8"/>
    <mergeCell ref="K9:O9"/>
    <mergeCell ref="B8:G8"/>
    <mergeCell ref="B9:G9"/>
    <mergeCell ref="B10:G10"/>
  </mergeCells>
  <phoneticPr fontId="1"/>
  <pageMargins left="0.94488188976377963" right="0.70866141732283472" top="0.74803149606299213" bottom="0.74803149606299213" header="0.31496062992125984" footer="0.31496062992125984"/>
  <pageSetup paperSize="9" orientation="portrait" blackAndWhite="1" r:id="rId1"/>
  <extLst>
    <ext xmlns:x14="http://schemas.microsoft.com/office/spreadsheetml/2009/9/main" uri="{CCE6A557-97BC-4b89-ADB6-D9C93CAAB3DF}">
      <x14:dataValidations xmlns:xm="http://schemas.microsoft.com/office/excel/2006/main" count="4">
        <x14:dataValidation type="list" allowBlank="1" showInputMessage="1" showErrorMessage="1" xr:uid="{DAE7177E-212D-4B36-8DEE-FD1DBC284DB4}">
          <x14:formula1>
            <xm:f>データ!$B$2:$B$13</xm:f>
          </x14:formula1>
          <xm:sqref>L5 D19 K19 D23 K23</xm:sqref>
        </x14:dataValidation>
        <x14:dataValidation type="list" allowBlank="1" showInputMessage="1" showErrorMessage="1" xr:uid="{49695AE2-35A6-4D17-9B2E-252E0DBF46E0}">
          <x14:formula1>
            <xm:f>データ!$B$2:$B$32</xm:f>
          </x14:formula1>
          <xm:sqref>N5 F19 M19 F23 M23</xm:sqref>
        </x14:dataValidation>
        <x14:dataValidation type="list" allowBlank="1" showInputMessage="1" showErrorMessage="1" xr:uid="{1A3944A1-E57B-4850-A566-0C5DB9AFA4C9}">
          <x14:formula1>
            <xm:f>データ!$C$2:$C$3</xm:f>
          </x14:formula1>
          <xm:sqref>B16 E16 D31 B31 M27:M29</xm:sqref>
        </x14:dataValidation>
        <x14:dataValidation type="list" allowBlank="1" showInputMessage="1" showErrorMessage="1" xr:uid="{7F310943-41C4-42DF-B650-5DEDD73372CB}">
          <x14:formula1>
            <xm:f>データ!$D$3:$D$26</xm:f>
          </x14:formula1>
          <xm:sqref>B24:J26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62D38-D4E1-4F4B-B0D5-2F0F6A80B164}">
  <dimension ref="B1:H32"/>
  <sheetViews>
    <sheetView workbookViewId="0">
      <selection activeCell="D18" sqref="D18"/>
    </sheetView>
  </sheetViews>
  <sheetFormatPr defaultRowHeight="13.5" x14ac:dyDescent="0.15"/>
  <cols>
    <col min="4" max="4" width="56.5" customWidth="1"/>
  </cols>
  <sheetData>
    <row r="1" spans="2:8" x14ac:dyDescent="0.15">
      <c r="D1" t="s">
        <v>64</v>
      </c>
      <c r="E1">
        <f>IF(様式第３号!B24="",100,VLOOKUP(様式第３号!B24,データ!D3:E26,2,FALSE))</f>
        <v>100</v>
      </c>
    </row>
    <row r="2" spans="2:8" x14ac:dyDescent="0.15">
      <c r="B2">
        <v>1</v>
      </c>
      <c r="C2" t="s">
        <v>29</v>
      </c>
      <c r="D2" t="s">
        <v>60</v>
      </c>
      <c r="G2" t="s">
        <v>65</v>
      </c>
      <c r="H2" t="str">
        <f>IF(様式第３号!$B$31="■","○","×")</f>
        <v>×</v>
      </c>
    </row>
    <row r="3" spans="2:8" x14ac:dyDescent="0.15">
      <c r="B3">
        <v>2</v>
      </c>
      <c r="C3" t="s">
        <v>30</v>
      </c>
      <c r="D3" t="s">
        <v>61</v>
      </c>
      <c r="E3">
        <v>100</v>
      </c>
      <c r="G3" t="s">
        <v>66</v>
      </c>
      <c r="H3" t="str">
        <f>IF(様式第３号!$D$31="■","○","×")</f>
        <v>×</v>
      </c>
    </row>
    <row r="4" spans="2:8" x14ac:dyDescent="0.15">
      <c r="B4">
        <v>3</v>
      </c>
      <c r="D4" t="s">
        <v>41</v>
      </c>
      <c r="E4">
        <v>20</v>
      </c>
    </row>
    <row r="5" spans="2:8" x14ac:dyDescent="0.15">
      <c r="B5">
        <v>4</v>
      </c>
      <c r="D5" t="s">
        <v>42</v>
      </c>
      <c r="E5">
        <v>50</v>
      </c>
    </row>
    <row r="6" spans="2:8" x14ac:dyDescent="0.15">
      <c r="B6">
        <v>5</v>
      </c>
      <c r="D6" t="s">
        <v>43</v>
      </c>
      <c r="E6">
        <v>0</v>
      </c>
    </row>
    <row r="7" spans="2:8" x14ac:dyDescent="0.15">
      <c r="B7">
        <v>6</v>
      </c>
      <c r="D7" t="s">
        <v>44</v>
      </c>
      <c r="E7">
        <v>0</v>
      </c>
    </row>
    <row r="8" spans="2:8" x14ac:dyDescent="0.15">
      <c r="B8">
        <v>7</v>
      </c>
      <c r="D8" t="s">
        <v>45</v>
      </c>
      <c r="E8">
        <v>50</v>
      </c>
    </row>
    <row r="9" spans="2:8" x14ac:dyDescent="0.15">
      <c r="B9">
        <v>8</v>
      </c>
      <c r="D9" t="s">
        <v>46</v>
      </c>
      <c r="E9">
        <v>0</v>
      </c>
    </row>
    <row r="10" spans="2:8" x14ac:dyDescent="0.15">
      <c r="B10">
        <v>9</v>
      </c>
      <c r="D10" t="s">
        <v>47</v>
      </c>
      <c r="E10">
        <v>0</v>
      </c>
    </row>
    <row r="11" spans="2:8" x14ac:dyDescent="0.15">
      <c r="B11">
        <v>10</v>
      </c>
      <c r="D11" t="s">
        <v>48</v>
      </c>
      <c r="E11">
        <v>0</v>
      </c>
    </row>
    <row r="12" spans="2:8" x14ac:dyDescent="0.15">
      <c r="B12">
        <v>11</v>
      </c>
      <c r="D12" t="s">
        <v>49</v>
      </c>
      <c r="E12">
        <v>0</v>
      </c>
    </row>
    <row r="13" spans="2:8" x14ac:dyDescent="0.15">
      <c r="B13">
        <v>12</v>
      </c>
      <c r="D13" t="s">
        <v>50</v>
      </c>
      <c r="E13">
        <v>50</v>
      </c>
    </row>
    <row r="14" spans="2:8" x14ac:dyDescent="0.15">
      <c r="B14">
        <v>13</v>
      </c>
      <c r="D14" t="s">
        <v>51</v>
      </c>
      <c r="E14">
        <v>0</v>
      </c>
    </row>
    <row r="15" spans="2:8" x14ac:dyDescent="0.15">
      <c r="B15">
        <v>14</v>
      </c>
      <c r="D15" t="s">
        <v>73</v>
      </c>
      <c r="E15">
        <v>0</v>
      </c>
    </row>
    <row r="16" spans="2:8" x14ac:dyDescent="0.15">
      <c r="B16">
        <v>15</v>
      </c>
      <c r="D16" t="s">
        <v>52</v>
      </c>
      <c r="E16">
        <v>0</v>
      </c>
    </row>
    <row r="17" spans="2:5" x14ac:dyDescent="0.15">
      <c r="B17">
        <v>16</v>
      </c>
      <c r="D17" t="s">
        <v>74</v>
      </c>
      <c r="E17">
        <v>20</v>
      </c>
    </row>
    <row r="18" spans="2:5" x14ac:dyDescent="0.15">
      <c r="B18">
        <v>17</v>
      </c>
      <c r="D18" t="s">
        <v>53</v>
      </c>
      <c r="E18">
        <v>0</v>
      </c>
    </row>
    <row r="19" spans="2:5" x14ac:dyDescent="0.15">
      <c r="B19">
        <v>18</v>
      </c>
      <c r="D19" t="s">
        <v>54</v>
      </c>
      <c r="E19">
        <v>0</v>
      </c>
    </row>
    <row r="20" spans="2:5" x14ac:dyDescent="0.15">
      <c r="B20">
        <v>19</v>
      </c>
      <c r="D20" t="s">
        <v>55</v>
      </c>
      <c r="E20">
        <v>50</v>
      </c>
    </row>
    <row r="21" spans="2:5" x14ac:dyDescent="0.15">
      <c r="B21">
        <v>20</v>
      </c>
      <c r="D21" t="s">
        <v>56</v>
      </c>
      <c r="E21">
        <v>50</v>
      </c>
    </row>
    <row r="22" spans="2:5" x14ac:dyDescent="0.15">
      <c r="B22">
        <v>21</v>
      </c>
      <c r="D22" t="s">
        <v>57</v>
      </c>
      <c r="E22">
        <v>50</v>
      </c>
    </row>
    <row r="23" spans="2:5" x14ac:dyDescent="0.15">
      <c r="B23">
        <v>22</v>
      </c>
      <c r="D23" t="s">
        <v>58</v>
      </c>
      <c r="E23" s="26"/>
    </row>
    <row r="24" spans="2:5" x14ac:dyDescent="0.15">
      <c r="B24">
        <v>23</v>
      </c>
      <c r="D24" t="s">
        <v>59</v>
      </c>
      <c r="E24">
        <v>30</v>
      </c>
    </row>
    <row r="25" spans="2:5" x14ac:dyDescent="0.15">
      <c r="B25">
        <v>24</v>
      </c>
      <c r="D25" t="s">
        <v>62</v>
      </c>
      <c r="E25">
        <v>50</v>
      </c>
    </row>
    <row r="26" spans="2:5" x14ac:dyDescent="0.15">
      <c r="B26">
        <v>25</v>
      </c>
      <c r="D26" t="s">
        <v>63</v>
      </c>
      <c r="E26">
        <v>0</v>
      </c>
    </row>
    <row r="27" spans="2:5" x14ac:dyDescent="0.15">
      <c r="B27">
        <v>26</v>
      </c>
    </row>
    <row r="28" spans="2:5" x14ac:dyDescent="0.15">
      <c r="B28">
        <v>27</v>
      </c>
    </row>
    <row r="29" spans="2:5" x14ac:dyDescent="0.15">
      <c r="B29">
        <v>28</v>
      </c>
    </row>
    <row r="30" spans="2:5" x14ac:dyDescent="0.15">
      <c r="B30">
        <v>29</v>
      </c>
    </row>
    <row r="31" spans="2:5" x14ac:dyDescent="0.15">
      <c r="B31">
        <v>30</v>
      </c>
    </row>
    <row r="32" spans="2:5" x14ac:dyDescent="0.15">
      <c r="B32">
        <v>31</v>
      </c>
    </row>
  </sheetData>
  <phoneticPr fontId="1"/>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様式第３号</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ogi</dc:creator>
  <cp:lastModifiedBy>machi02</cp:lastModifiedBy>
  <cp:lastPrinted>2023-04-23T06:03:36Z</cp:lastPrinted>
  <dcterms:created xsi:type="dcterms:W3CDTF">2014-10-27T04:51:36Z</dcterms:created>
  <dcterms:modified xsi:type="dcterms:W3CDTF">2023-04-23T06:05:20Z</dcterms:modified>
</cp:coreProperties>
</file>